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тчеты\Отчет 2020\2020\"/>
    </mc:Choice>
  </mc:AlternateContent>
  <bookViews>
    <workbookView xWindow="0" yWindow="0" windowWidth="21600" windowHeight="9135"/>
  </bookViews>
  <sheets>
    <sheet name="Ф0503121 2019" sheetId="1" r:id="rId1"/>
  </sheets>
  <calcPr calcId="152511" fullPrecision="0"/>
</workbook>
</file>

<file path=xl/calcChain.xml><?xml version="1.0" encoding="utf-8"?>
<calcChain xmlns="http://schemas.openxmlformats.org/spreadsheetml/2006/main">
  <c r="H191" i="1" l="1"/>
  <c r="H190" i="1" s="1"/>
  <c r="E415" i="1"/>
  <c r="E416" i="1"/>
  <c r="D421" i="1"/>
</calcChain>
</file>

<file path=xl/sharedStrings.xml><?xml version="1.0" encoding="utf-8"?>
<sst xmlns="http://schemas.openxmlformats.org/spreadsheetml/2006/main" count="1052" uniqueCount="497">
  <si>
    <t>ОТЧЕТ О ФИНАНСОВЫХ РЕЗУЛЬТАТАХ ДЕЯТЕЛЬНОСТИ</t>
  </si>
  <si>
    <t>КОДЫ</t>
  </si>
  <si>
    <t>Периодичность: годовая</t>
  </si>
  <si>
    <t>Единица измерения: руб.</t>
  </si>
  <si>
    <t>383</t>
  </si>
  <si>
    <t>Наименование показателя</t>
  </si>
  <si>
    <t>Код
строки</t>
  </si>
  <si>
    <t>Код по КОСГУ</t>
  </si>
  <si>
    <t>Бюджетная деятельность</t>
  </si>
  <si>
    <t>Средства во временном распоряжении</t>
  </si>
  <si>
    <t>Итого</t>
  </si>
  <si>
    <t>1</t>
  </si>
  <si>
    <t>2</t>
  </si>
  <si>
    <t>3</t>
  </si>
  <si>
    <t>4</t>
  </si>
  <si>
    <t>010</t>
  </si>
  <si>
    <t>100</t>
  </si>
  <si>
    <t>Х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</si>
  <si>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</si>
  <si>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</si>
  <si>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</si>
  <si>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</si>
  <si>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</si>
  <si>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</si>
  <si>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</si>
  <si>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</si>
  <si>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</si>
  <si>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</si>
  <si>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160</t>
  </si>
  <si>
    <t>090</t>
  </si>
  <si>
    <t>170</t>
  </si>
  <si>
    <t>180</t>
  </si>
  <si>
    <t>200</t>
  </si>
  <si>
    <t>210</t>
  </si>
  <si>
    <t>211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</si>
  <si>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</si>
  <si>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</si>
  <si>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</si>
  <si>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</si>
  <si>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</si>
  <si>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</si>
  <si>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</si>
  <si>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</si>
  <si>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</si>
  <si>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190</t>
  </si>
  <si>
    <t>230</t>
  </si>
  <si>
    <t>231</t>
  </si>
  <si>
    <t>232</t>
  </si>
  <si>
    <t>240</t>
  </si>
  <si>
    <t>241</t>
  </si>
  <si>
    <t>242</t>
  </si>
  <si>
    <t>250</t>
  </si>
  <si>
    <t>251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</si>
  <si>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</si>
  <si>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</si>
  <si>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</si>
  <si>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253</t>
  </si>
  <si>
    <t>260</t>
  </si>
  <si>
    <t>261</t>
  </si>
  <si>
    <t>262</t>
  </si>
  <si>
    <t>243</t>
  </si>
  <si>
    <t>263</t>
  </si>
  <si>
    <t>270</t>
  </si>
  <si>
    <t>271</t>
  </si>
  <si>
    <t>расходование материальных запасов</t>
  </si>
  <si>
    <t>272</t>
  </si>
  <si>
    <t>чрезвычайные расходы по операциям с активами</t>
  </si>
  <si>
    <t>273</t>
  </si>
  <si>
    <t>290</t>
  </si>
  <si>
    <t>Операционный результат до налогооблажения (стр.010-стр.150)</t>
  </si>
  <si>
    <t>x</t>
  </si>
  <si>
    <t>Налог на прибыль</t>
  </si>
  <si>
    <t>310</t>
  </si>
  <si>
    <t>Чистое поступление основных средств</t>
  </si>
  <si>
    <t>320</t>
  </si>
  <si>
    <t>в том числе:
увеличение стоимости основных средств:</t>
  </si>
  <si>
    <t>321</t>
  </si>
  <si>
    <t>в т.ч.      010100310</t>
  </si>
  <si>
    <t>321.1</t>
  </si>
  <si>
    <t>321.2</t>
  </si>
  <si>
    <t>321.3</t>
  </si>
  <si>
    <t>уменьшение стоимости основных средств</t>
  </si>
  <si>
    <t>322</t>
  </si>
  <si>
    <t>410</t>
  </si>
  <si>
    <t>322.1</t>
  </si>
  <si>
    <t>322.2</t>
  </si>
  <si>
    <t>322.2.1</t>
  </si>
  <si>
    <t>322.3</t>
  </si>
  <si>
    <t>322.4</t>
  </si>
  <si>
    <t>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</si>
  <si>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</si>
  <si>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</si>
  <si>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</si>
  <si>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</si>
  <si>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</si>
  <si>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420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</si>
  <si>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</si>
  <si>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</si>
  <si>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</si>
  <si>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</si>
  <si>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</si>
  <si>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</si>
  <si>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Чистое поступление материальных запасов</t>
  </si>
  <si>
    <t>360</t>
  </si>
  <si>
    <t>в том числе:
увеличение стоимости материальных запасов</t>
  </si>
  <si>
    <t>361</t>
  </si>
  <si>
    <t>340</t>
  </si>
  <si>
    <t xml:space="preserve">уменьшение стоимости материальных запасов   </t>
  </si>
  <si>
    <t>362</t>
  </si>
  <si>
    <t>440</t>
  </si>
  <si>
    <t>390</t>
  </si>
  <si>
    <t>Чистое поступление средств на счета бюджетов</t>
  </si>
  <si>
    <t>510</t>
  </si>
  <si>
    <t xml:space="preserve">              021002000</t>
  </si>
  <si>
    <t>х</t>
  </si>
  <si>
    <t>выбытия со счетов бюджетов</t>
  </si>
  <si>
    <t>610</t>
  </si>
  <si>
    <t xml:space="preserve">              130405000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</si>
  <si>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</si>
  <si>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</si>
  <si>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</si>
  <si>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</si>
  <si>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</si>
  <si>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</si>
  <si>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</si>
  <si>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</si>
  <si>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</si>
  <si>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</si>
  <si>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</si>
  <si>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Чистое поступление иных финансовых активов</t>
  </si>
  <si>
    <t>470</t>
  </si>
  <si>
    <t>471</t>
  </si>
  <si>
    <t>550</t>
  </si>
  <si>
    <t>472</t>
  </si>
  <si>
    <t>650</t>
  </si>
  <si>
    <t>480</t>
  </si>
  <si>
    <t>481</t>
  </si>
  <si>
    <t>560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</si>
  <si>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</si>
  <si>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</si>
  <si>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</si>
  <si>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</si>
  <si>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</si>
  <si>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</si>
  <si>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</si>
  <si>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</si>
  <si>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</si>
  <si>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</si>
  <si>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</si>
  <si>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</si>
  <si>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</si>
  <si>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Руководитель</t>
  </si>
  <si>
    <t>(подпись)</t>
  </si>
  <si>
    <t>(расшифровка)</t>
  </si>
  <si>
    <t>Главный бухгалтер</t>
  </si>
  <si>
    <t>121-У</t>
  </si>
  <si>
    <t>Оплата труда и начисления на выплаты по оплате труда</t>
  </si>
  <si>
    <t>обслуживание внешнего долга</t>
  </si>
  <si>
    <t>Чистое увеличение прочей кредиторской задолженности</t>
  </si>
  <si>
    <t xml:space="preserve">Дата </t>
  </si>
  <si>
    <t xml:space="preserve">Глава по БК </t>
  </si>
  <si>
    <t xml:space="preserve">по ОКЕИ </t>
  </si>
  <si>
    <t>Федеральный бюджет</t>
  </si>
  <si>
    <t xml:space="preserve">30404.310  </t>
  </si>
  <si>
    <t>Д</t>
  </si>
  <si>
    <t xml:space="preserve">30404.340  </t>
  </si>
  <si>
    <t xml:space="preserve">              021004000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</si>
  <si>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</si>
  <si>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</si>
  <si>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</si>
  <si>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по ОКПО  </t>
  </si>
  <si>
    <t>финансирования дефицита бюджета</t>
  </si>
  <si>
    <t>Наименование бюджета (публично-правового образования)</t>
  </si>
  <si>
    <t>в том числе:
поступление на счета бюджетов</t>
  </si>
  <si>
    <t xml:space="preserve">Ведомственные формы отчетности </t>
  </si>
  <si>
    <t>Ф125</t>
  </si>
  <si>
    <t>Ф110</t>
  </si>
  <si>
    <t>поступило</t>
  </si>
  <si>
    <t>выбыло</t>
  </si>
  <si>
    <t>* по 310 разница на амортизацию, в ф125 она свернута</t>
  </si>
  <si>
    <t xml:space="preserve">              020113510</t>
  </si>
  <si>
    <t xml:space="preserve">              020134510</t>
  </si>
  <si>
    <t xml:space="preserve">              020135510</t>
  </si>
  <si>
    <t xml:space="preserve">              020121510</t>
  </si>
  <si>
    <t xml:space="preserve">              020123510</t>
  </si>
  <si>
    <t xml:space="preserve">              320111510</t>
  </si>
  <si>
    <t xml:space="preserve">              320121510</t>
  </si>
  <si>
    <t xml:space="preserve">              020113610</t>
  </si>
  <si>
    <t xml:space="preserve">              020134610</t>
  </si>
  <si>
    <t xml:space="preserve">              020135610</t>
  </si>
  <si>
    <t xml:space="preserve">              020121610</t>
  </si>
  <si>
    <t xml:space="preserve">              020123610</t>
  </si>
  <si>
    <t xml:space="preserve">              320111610</t>
  </si>
  <si>
    <t xml:space="preserve">              320121610</t>
  </si>
  <si>
    <t>Ф121-У с2</t>
  </si>
  <si>
    <t>Ф121-У с3</t>
  </si>
  <si>
    <t>Ф121-У с4</t>
  </si>
  <si>
    <t>Ф121-У с5</t>
  </si>
  <si>
    <t>Ф121-У с6</t>
  </si>
  <si>
    <t>Ф121-У с7</t>
  </si>
  <si>
    <t>Ф121-У с8</t>
  </si>
  <si>
    <t>Ф121-У с9</t>
  </si>
  <si>
    <t xml:space="preserve">              0106Х1310</t>
  </si>
  <si>
    <t xml:space="preserve">              0107Х1310</t>
  </si>
  <si>
    <t>370</t>
  </si>
  <si>
    <t>371</t>
  </si>
  <si>
    <t>372</t>
  </si>
  <si>
    <t>в том числе:
увеличение затрат</t>
  </si>
  <si>
    <t>уменьшение затрат</t>
  </si>
  <si>
    <t>Чистое поступление ценных бумаг, кроме акций</t>
  </si>
  <si>
    <t xml:space="preserve">              020127610</t>
  </si>
  <si>
    <t xml:space="preserve">              020127510</t>
  </si>
  <si>
    <t>в т.ч.     020111510</t>
  </si>
  <si>
    <t>в т.ч.     020111610</t>
  </si>
  <si>
    <t>в том числе:
увеличение стоимости иных финансовых активов</t>
  </si>
  <si>
    <t>уменьшение стоимости иных финансовых активов</t>
  </si>
  <si>
    <t xml:space="preserve">по ОКТМО </t>
  </si>
  <si>
    <t>в том числе:
   увеличение стоимости ценных бумаг, кроме акций</t>
  </si>
  <si>
    <t xml:space="preserve">   уменьшение стоимости ценных бумаг, кроме акций</t>
  </si>
  <si>
    <t>прочие работы, услуги
   из них:</t>
  </si>
  <si>
    <t>работы, услуги по содержанию имущества
   из них:</t>
  </si>
  <si>
    <t>арендная плата за пользование имуществом
   из них:</t>
  </si>
  <si>
    <t>коммунальные услуги
  из них:</t>
  </si>
  <si>
    <t>транспортные услуги
   из них:</t>
  </si>
  <si>
    <t>начисления на выплаты по оплате труда
   из них:</t>
  </si>
  <si>
    <t>в том числе:
заработная плата
   из них:</t>
  </si>
  <si>
    <t>Исполнитель</t>
  </si>
  <si>
    <t>Телефон исполнителя</t>
  </si>
  <si>
    <t>482</t>
  </si>
  <si>
    <t>в том числе:
увеличение прочей кредиторской задолженности, 
в том числе по счетам</t>
  </si>
  <si>
    <t>уменьшение прочей кредиторской задолженности, 
в том числе по счетам</t>
  </si>
  <si>
    <t>в том числе:
увеличение прочей дебиторской задолженности, 
в том числе по счетам</t>
  </si>
  <si>
    <t>уменьшение прочей дебиторской задолженности, 
в том числе по счетам</t>
  </si>
  <si>
    <t>X</t>
  </si>
  <si>
    <t>'______' ___________________ 20 ___ г.</t>
  </si>
  <si>
    <t>322.5</t>
  </si>
  <si>
    <t>***</t>
  </si>
  <si>
    <t>234</t>
  </si>
  <si>
    <t>процентные расходы по обязательствам</t>
  </si>
  <si>
    <r>
      <t xml:space="preserve">Чистый операционный результат 
</t>
    </r>
    <r>
      <rPr>
        <sz val="9"/>
        <rFont val="Arial Cyr"/>
        <charset val="204"/>
      </rPr>
      <t>(стр.301 - стр.302); (стр.310 + стр.400)</t>
    </r>
  </si>
  <si>
    <t>300</t>
  </si>
  <si>
    <t>301</t>
  </si>
  <si>
    <t>302</t>
  </si>
  <si>
    <t>41Х</t>
  </si>
  <si>
    <t>42Х</t>
  </si>
  <si>
    <t>43Х</t>
  </si>
  <si>
    <t>Чистое изменение затрат на изготовление готовой продукции, выполнение работ, услуг</t>
  </si>
  <si>
    <t>Чистое поступление прав пользования активом</t>
  </si>
  <si>
    <t>450</t>
  </si>
  <si>
    <r>
      <t xml:space="preserve">Операции с финансовыми активами  
</t>
    </r>
    <r>
      <rPr>
        <sz val="9"/>
        <rFont val="Arial Cyr"/>
        <charset val="204"/>
      </rPr>
      <t>(стр.420 + стр.430 + стр.440 +стр.460 + стр.470 +стр.480)</t>
    </r>
  </si>
  <si>
    <t>400</t>
  </si>
  <si>
    <t>430</t>
  </si>
  <si>
    <t>431</t>
  </si>
  <si>
    <t>432</t>
  </si>
  <si>
    <r>
      <t xml:space="preserve">Операции с обязательствами </t>
    </r>
    <r>
      <rPr>
        <sz val="9"/>
        <rFont val="Arial Cyr"/>
        <charset val="204"/>
      </rPr>
      <t>(стр.520 + стр.530 + стр.540 + стр.550 + стр.560)</t>
    </r>
  </si>
  <si>
    <t>371.1</t>
  </si>
  <si>
    <t>372.1</t>
  </si>
  <si>
    <t>372.2</t>
  </si>
  <si>
    <t xml:space="preserve">              010400411</t>
  </si>
  <si>
    <t xml:space="preserve">              0114ХХ412</t>
  </si>
  <si>
    <t>в т.ч.      010100410</t>
  </si>
  <si>
    <t xml:space="preserve">              0106Х1410</t>
  </si>
  <si>
    <t xml:space="preserve">              0107Х1410</t>
  </si>
  <si>
    <t>из них: уменьшение аморт. при спис.ОС (Дт 010400411)</t>
  </si>
  <si>
    <t xml:space="preserve">              01114Х350</t>
  </si>
  <si>
    <t xml:space="preserve">              01114Х450</t>
  </si>
  <si>
    <t xml:space="preserve">              01044Х450</t>
  </si>
  <si>
    <t>Налоговые доходы
в том числе:</t>
  </si>
  <si>
    <t>Доходы от собственности
в том числе:</t>
  </si>
  <si>
    <t>Доходы от оказания платных услуг (работ), компенсаций затрат
в том числе:</t>
  </si>
  <si>
    <t>Штрафы, перни, неустойки, возмещения ущерба
в том числе:</t>
  </si>
  <si>
    <t>070</t>
  </si>
  <si>
    <t>Доходы от операций с активами
в том числе:</t>
  </si>
  <si>
    <t>Прочие доходы
в том числе:</t>
  </si>
  <si>
    <t>Безвозмездные неденежные поступления в сектор государственного управления
в том числе:</t>
  </si>
  <si>
    <t>Безвозмездные денежные поступления текущего характера
в том числе:</t>
  </si>
  <si>
    <t>Безвозмездные денежные поступления капитального характера
в том числе:</t>
  </si>
  <si>
    <t>227</t>
  </si>
  <si>
    <t>228</t>
  </si>
  <si>
    <t>244</t>
  </si>
  <si>
    <t>245</t>
  </si>
  <si>
    <t>246</t>
  </si>
  <si>
    <t>247</t>
  </si>
  <si>
    <t>248</t>
  </si>
  <si>
    <t>249</t>
  </si>
  <si>
    <t>24А</t>
  </si>
  <si>
    <t>24В</t>
  </si>
  <si>
    <t>безвозмездные перечисления финансовым организациям государственного сектора на производство</t>
  </si>
  <si>
    <t>безвозмездные перечисления иным финансовым организациям (за исключением финансовых организаций государственного сектора) на производство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</si>
  <si>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</si>
  <si>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</si>
  <si>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</si>
  <si>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безвозмездные перечисления финансовым организациям государственного сектора на продукцию</t>
  </si>
  <si>
    <t>безвозмездные перечисления иным финансовым организациям (за исключением финансовых организаций государственного сектора) на продукцию</t>
  </si>
  <si>
    <t>безвозмездные перечисления нефинансовым организациям государственного сектора на продукцию</t>
  </si>
  <si>
    <t>безвозмездные перечисления некоммерческим организациям и физическим лицам - производителям товаров, работ и услуг на продукцию</t>
  </si>
  <si>
    <t>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</si>
  <si>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Обслуживание государственного (муниципального) долга
'в том числе:</t>
  </si>
  <si>
    <t>обслуживание внутреннего долга</t>
  </si>
  <si>
    <t>Безвозмездные перечисления текущего характера организациям
'в том числе:</t>
  </si>
  <si>
    <t>безвозмездные перечисления государственным (муниципальным) бюджетным и автономным учреждениям</t>
  </si>
  <si>
    <t>Оплата работ, услуг
'в том числе:</t>
  </si>
  <si>
    <t>услуги связи
  из них:</t>
  </si>
  <si>
    <t>страхование
   из них:</t>
  </si>
  <si>
    <t>услуги, работы для целей капитальных вложений
   из них:</t>
  </si>
  <si>
    <t>229</t>
  </si>
  <si>
    <t>арендная плата за пользование земельными участками и другими обособленными природными объектами
   из них:</t>
  </si>
  <si>
    <t>264</t>
  </si>
  <si>
    <t>265</t>
  </si>
  <si>
    <t>266</t>
  </si>
  <si>
    <t>267</t>
  </si>
  <si>
    <t>пособия по социальной помощи населению в денежной форме
   из них:</t>
  </si>
  <si>
    <t>пособия по социальной помощи населению в натуральной форме
   из них:</t>
  </si>
  <si>
    <t>пенсии, пособия, выплачиваемые работодателями, нанимателями бывшим работникам
   из них:</t>
  </si>
  <si>
    <t>пособия по социальной помощи, выплачиваемые работодателями, нанимателями бывшим работникам в натуральной форме
   из них:</t>
  </si>
  <si>
    <t>социальные пособия и компенсации персоналу в денежной форме
   из них:</t>
  </si>
  <si>
    <t>социальные компенсации персоналу в натуральной форме
   из них:</t>
  </si>
  <si>
    <t>пенсии, пособия и выплаты по пенсионному, социальному и медицинскому страхованию населения</t>
  </si>
  <si>
    <t>Социальное обеспечение
в том числе:</t>
  </si>
  <si>
    <t>Безвозмездные перечисления бюджетам
в том числе:</t>
  </si>
  <si>
    <t>перечисления другим бюджетам бюджетной системы Российской Федерации</t>
  </si>
  <si>
    <t>274</t>
  </si>
  <si>
    <t>убытки от обесценения активов</t>
  </si>
  <si>
    <t>амортизация</t>
  </si>
  <si>
    <t>Расходы по операциям с активами
в том числе:</t>
  </si>
  <si>
    <t>280</t>
  </si>
  <si>
    <t>Безвозмездные перечисления капитального характера организациям
'в том числе:</t>
  </si>
  <si>
    <t>281</t>
  </si>
  <si>
    <t>282</t>
  </si>
  <si>
    <t>283</t>
  </si>
  <si>
    <t>284</t>
  </si>
  <si>
    <t>285</t>
  </si>
  <si>
    <t>286</t>
  </si>
  <si>
    <t>безвозмездные перечисления капитального характера государственным (муниципальным) бюджетным и автономным учреждениям</t>
  </si>
  <si>
    <t>безвозмездные перечисления капитального характера финансовым организациям государственного сектора</t>
  </si>
  <si>
    <t>безвозмездные перечисления капитального характера иным финансовым организациям (за исключением финансовых организаций государственного сектора)</t>
  </si>
  <si>
    <t>безвозмездные перечисления капитального характера нефинансовым организациям государственного сектора</t>
  </si>
  <si>
    <t>безвозмездные перечисления капитального характера иным нефинансовым организациям (за исключением нефинансовых организаций государственного сектора)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</si>
  <si>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</si>
  <si>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</si>
  <si>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</si>
  <si>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</si>
  <si>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</si>
  <si>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</si>
  <si>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</si>
  <si>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</si>
  <si>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</si>
  <si>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</si>
  <si>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налоги, пошлины и сборы
  из них:</t>
  </si>
  <si>
    <t>штрафы за нарушение законодательства о налогах и сборах, законодательства о страховых взносах
   из них:</t>
  </si>
  <si>
    <t>штрафы за нарушение законодательства о закупках и нарушение условий контрактов (договоров)
  из них:</t>
  </si>
  <si>
    <t>штрафные санкции по долговым обязательствам
   из них:</t>
  </si>
  <si>
    <t>другие экономические санкции
   из них:</t>
  </si>
  <si>
    <t>иные выплаты текущего характера физическим лицам
   из них:</t>
  </si>
  <si>
    <t>иные выплаты текущего характера организациям
   из них:</t>
  </si>
  <si>
    <t>иные выплаты капитального характера физическим лицам
   из них:</t>
  </si>
  <si>
    <t>иные выплаты капитального характера организациям
   из них:</t>
  </si>
  <si>
    <t>Прочие расходы
   в том числе:</t>
  </si>
  <si>
    <t>214</t>
  </si>
  <si>
    <t>прочие несоциальные выплаты персоналу в денежной форме
   из них:</t>
  </si>
  <si>
    <t>прочие несоциальные выплаты персоналу в натуральной форме
   из них:</t>
  </si>
  <si>
    <r>
      <t xml:space="preserve">Операции с нефинансовыми активами 
</t>
    </r>
    <r>
      <rPr>
        <sz val="9"/>
        <rFont val="Arial Cyr"/>
        <charset val="204"/>
      </rPr>
      <t>(стр.320 + стр.330 + стр.350 + стр.360 + стр.370 + стр.380 + стр.390 + стр.400)</t>
    </r>
  </si>
  <si>
    <r>
      <t xml:space="preserve">Операции с финансовыми активами и обязательствами </t>
    </r>
    <r>
      <rPr>
        <sz val="9"/>
        <rFont val="Arial Cyr"/>
        <charset val="204"/>
      </rPr>
      <t>(стр.420-стр.510)</t>
    </r>
  </si>
  <si>
    <t>431.1</t>
  </si>
  <si>
    <t>431.2</t>
  </si>
  <si>
    <t>431.3</t>
  </si>
  <si>
    <t>431.4</t>
  </si>
  <si>
    <t>431.5</t>
  </si>
  <si>
    <t>431.6</t>
  </si>
  <si>
    <t>431.7</t>
  </si>
  <si>
    <t>431.8</t>
  </si>
  <si>
    <t>431.9</t>
  </si>
  <si>
    <t>431.10</t>
  </si>
  <si>
    <t>431.11</t>
  </si>
  <si>
    <t>432.1</t>
  </si>
  <si>
    <t>432.2</t>
  </si>
  <si>
    <t>432.3</t>
  </si>
  <si>
    <t>432.4</t>
  </si>
  <si>
    <t>432.5</t>
  </si>
  <si>
    <t>432.6</t>
  </si>
  <si>
    <t>432.7</t>
  </si>
  <si>
    <t>432.8</t>
  </si>
  <si>
    <t>432.9</t>
  </si>
  <si>
    <t>432.10</t>
  </si>
  <si>
    <t>391</t>
  </si>
  <si>
    <t>392</t>
  </si>
  <si>
    <t>Чистое поступление акций и иных финансовых инструментов</t>
  </si>
  <si>
    <t>в том числе:
увеличение стоимости акций и иных финансовых инструментов</t>
  </si>
  <si>
    <t>уменьшение стоимости акций и иных финансовых инструментов</t>
  </si>
  <si>
    <t>451</t>
  </si>
  <si>
    <t>452</t>
  </si>
  <si>
    <t>Чистое предоставление заимствований</t>
  </si>
  <si>
    <t>в том числе:
увеличение задолженности по заимствованиям</t>
  </si>
  <si>
    <t>уменьшение задолженности по заимствованиям</t>
  </si>
  <si>
    <t>Чистое увеличение прочей дебиторской задолженности</t>
  </si>
  <si>
    <t>Чистое увеличение задолженности по внутренним привлеченным заимствованиям</t>
  </si>
  <si>
    <t>в том числе:
увеличение задолженности по внутренним привлеченным заимствованиям</t>
  </si>
  <si>
    <t>уменьшение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</si>
  <si>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</si>
  <si>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</si>
  <si>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уменьшение задолженности по внешним привлеченным заимствованиям</t>
  </si>
  <si>
    <r>
      <t xml:space="preserve">Доходы (Обороты Кр-Дб 1.401.10)
</t>
    </r>
    <r>
      <rPr>
        <sz val="9"/>
        <rFont val="Arial Cyr"/>
        <charset val="204"/>
      </rPr>
      <t>(стр.020 + стр.030 + стр.040 + стр.050 + стр.060 +
стр. 070 + стр.090 + стр.100 + стр.110)</t>
    </r>
  </si>
  <si>
    <r>
      <t xml:space="preserve">Расходы (Обороты Дб-Кр 1.401.20)
</t>
    </r>
    <r>
      <rPr>
        <sz val="9"/>
        <rFont val="Arial Cyr"/>
        <charset val="204"/>
      </rPr>
      <t>(стр.160 + стр.170 + стр. 190 + стр.210 + 
стр. 230 + стр. 240 + стр. 250 + стр. 260 + стр. 270)</t>
    </r>
  </si>
  <si>
    <r>
      <t>Расходы будущих периодов(</t>
    </r>
    <r>
      <rPr>
        <b/>
        <i/>
        <sz val="9"/>
        <rFont val="Arial Cyr"/>
        <charset val="204"/>
      </rPr>
      <t>Обороты Дб-Кр 1.401.50</t>
    </r>
    <r>
      <rPr>
        <i/>
        <sz val="9"/>
        <rFont val="Arial Cyr"/>
        <charset val="204"/>
      </rPr>
      <t>)</t>
    </r>
  </si>
  <si>
    <r>
      <t>Доходы будущих периодов(</t>
    </r>
    <r>
      <rPr>
        <b/>
        <i/>
        <sz val="9"/>
        <rFont val="Arial Cyr"/>
        <charset val="204"/>
      </rPr>
      <t>Обороты Кр-Дб 1.401.40</t>
    </r>
    <r>
      <rPr>
        <i/>
        <sz val="9"/>
        <rFont val="Arial Cyr"/>
        <charset val="204"/>
      </rPr>
      <t>)</t>
    </r>
  </si>
  <si>
    <r>
      <t>Резерв предстоящих расходов (</t>
    </r>
    <r>
      <rPr>
        <b/>
        <i/>
        <sz val="9"/>
        <rFont val="Arial Cyr"/>
        <charset val="204"/>
      </rPr>
      <t>Обороты Кр-Дб 1.401.6Х</t>
    </r>
    <r>
      <rPr>
        <i/>
        <sz val="9"/>
        <rFont val="Arial Cyr"/>
        <charset val="204"/>
      </rPr>
      <t>)</t>
    </r>
  </si>
  <si>
    <t>в том числе:
увеличение стоимости прав пользования</t>
  </si>
  <si>
    <t xml:space="preserve"> активом</t>
  </si>
  <si>
    <t>на 01 января 2021 г.</t>
  </si>
  <si>
    <t>ГОД</t>
  </si>
  <si>
    <t>01.01.2021</t>
  </si>
  <si>
    <t>О.В.Рябинина</t>
  </si>
  <si>
    <t>С.Б.Лежников</t>
  </si>
  <si>
    <t>Рябинина О.В.</t>
  </si>
  <si>
    <t>(4822)51-60-23</t>
  </si>
  <si>
    <t>ПБС</t>
  </si>
  <si>
    <t>41503019190090012121</t>
  </si>
  <si>
    <t>41503019190090012129</t>
  </si>
  <si>
    <t>Итого по счету 130200830</t>
  </si>
  <si>
    <t>Итого по счету 130300830</t>
  </si>
  <si>
    <t>Итого по счету 130403</t>
  </si>
  <si>
    <t>Итого по счету 130404</t>
  </si>
  <si>
    <t>Итого по счету 330400830</t>
  </si>
  <si>
    <t>Итого по счету 130200730</t>
  </si>
  <si>
    <t>Итого по счету 130300730</t>
  </si>
  <si>
    <t>345</t>
  </si>
  <si>
    <t>Итого по счету 330400730</t>
  </si>
  <si>
    <t>Итого по счету 120500660</t>
  </si>
  <si>
    <t>Итого по счету 120600660</t>
  </si>
  <si>
    <t>Итого по счету 120800660</t>
  </si>
  <si>
    <t>Итого по счету 120900660</t>
  </si>
  <si>
    <t>Итого по счету 121000660</t>
  </si>
  <si>
    <t>120535560</t>
  </si>
  <si>
    <t>120541560</t>
  </si>
  <si>
    <t>120545560</t>
  </si>
  <si>
    <t>Итого по счету 120500560</t>
  </si>
  <si>
    <t>120621560</t>
  </si>
  <si>
    <t>120623560</t>
  </si>
  <si>
    <t>120626560</t>
  </si>
  <si>
    <t>Итого по счету 120600560</t>
  </si>
  <si>
    <t>120812560</t>
  </si>
  <si>
    <t>120821560</t>
  </si>
  <si>
    <t>120826560</t>
  </si>
  <si>
    <t>120834560</t>
  </si>
  <si>
    <t>Итого по счету 120800560</t>
  </si>
  <si>
    <t>120934560</t>
  </si>
  <si>
    <t>120936560</t>
  </si>
  <si>
    <t>120943560</t>
  </si>
  <si>
    <t>120971560</t>
  </si>
  <si>
    <t>120989560</t>
  </si>
  <si>
    <t>Итого по счету 120900560</t>
  </si>
  <si>
    <t>121003560</t>
  </si>
  <si>
    <t>Итого по счету 121000560</t>
  </si>
  <si>
    <t>443</t>
  </si>
  <si>
    <t>445</t>
  </si>
  <si>
    <t>446</t>
  </si>
  <si>
    <t>Итого по счету 110500000</t>
  </si>
  <si>
    <t>343</t>
  </si>
  <si>
    <t>346</t>
  </si>
  <si>
    <t>41503019190090019851</t>
  </si>
  <si>
    <t>41503019190090019852</t>
  </si>
  <si>
    <t>41503019190090019122</t>
  </si>
  <si>
    <t>41503019190090019129</t>
  </si>
  <si>
    <t>41510049190093969122</t>
  </si>
  <si>
    <t>41503019190090019321</t>
  </si>
  <si>
    <t>41510030311593981321</t>
  </si>
  <si>
    <t>176</t>
  </si>
  <si>
    <t>41503019190090019242</t>
  </si>
  <si>
    <t>41503019190090019243</t>
  </si>
  <si>
    <t>41503019190090019244</t>
  </si>
  <si>
    <t>41507059190092040244</t>
  </si>
  <si>
    <t>175</t>
  </si>
  <si>
    <t>174</t>
  </si>
  <si>
    <t>173</t>
  </si>
  <si>
    <t>172</t>
  </si>
  <si>
    <t>171</t>
  </si>
  <si>
    <t>164</t>
  </si>
  <si>
    <t>163</t>
  </si>
  <si>
    <t>162</t>
  </si>
  <si>
    <t>161</t>
  </si>
  <si>
    <t>Прочие доходы от безвозмездного права пользования активом, предоставленным организациями (за исключением сектора государственного управления и организаций государственного сектора)</t>
  </si>
  <si>
    <t>182</t>
  </si>
  <si>
    <t>Прочие доходы по иным доходам</t>
  </si>
  <si>
    <t>189</t>
  </si>
  <si>
    <t>Доходы от выбытия активов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</si>
  <si>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</si>
  <si>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</si>
  <si>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Доходы от страховых возмещений</t>
  </si>
  <si>
    <t>143</t>
  </si>
  <si>
    <t>Прочие доходы от сумм принудительного изъятия</t>
  </si>
  <si>
    <t>145</t>
  </si>
  <si>
    <t>Доходы от оказания платных услуг в части компенсации затрат</t>
  </si>
  <si>
    <t>134</t>
  </si>
  <si>
    <t>Доходы от оказания платных услуг по условным арендным платежам</t>
  </si>
  <si>
    <t>135</t>
  </si>
  <si>
    <t>Доходы от собственности от операционной аренды</t>
  </si>
  <si>
    <t>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</si>
</sst>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9"/>
      <name val="Arial Cyr"/>
      <charset val="204"/>
    </font>
    <font>
      <sz val="8"/>
      <color indexed="10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9"/>
      <name val="Arial Cyr"/>
      <charset val="204"/>
    </font>
    <font>
      <sz val="9"/>
      <color theme="0" tint="-0.14999847407452621"/>
      <name val="Arial Cyr"/>
      <charset val="204"/>
    </font>
    <font>
      <sz val="9"/>
      <color theme="0"/>
      <name val="Arial Cyr"/>
      <charset val="204"/>
    </font>
    <font>
      <sz val="10"/>
      <color theme="0" tint="-0.14999847407452621"/>
      <name val="Arial Cyr"/>
      <charset val="204"/>
    </font>
    <font>
      <sz val="10"/>
      <color theme="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/>
    </fill>
    <fill>
      <patternFill patternType="lightGray">
        <bgColor theme="0" tint="-0.14999847407452621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5">
    <xf numFmtId="0" fontId="0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4" borderId="1" applyNumberFormat="0" applyAlignment="0" applyProtection="0"/>
    <xf numFmtId="0" fontId="12" fillId="11" borderId="2" applyNumberFormat="0" applyAlignment="0" applyProtection="0"/>
    <xf numFmtId="0" fontId="13" fillId="11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12" borderId="7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1" fillId="2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14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5" fillId="3" borderId="0" applyNumberFormat="0" applyBorder="0" applyAlignment="0" applyProtection="0"/>
  </cellStyleXfs>
  <cellXfs count="283">
    <xf numFmtId="0" fontId="0" fillId="0" borderId="0" xfId="0"/>
    <xf numFmtId="0" fontId="1" fillId="0" borderId="10" xfId="0" applyFont="1" applyFill="1" applyBorder="1" applyAlignment="1" applyProtection="1">
      <alignment horizontal="right" vertical="top"/>
      <protection locked="0"/>
    </xf>
    <xf numFmtId="0" fontId="3" fillId="0" borderId="10" xfId="0" quotePrefix="1" applyFont="1" applyFill="1" applyBorder="1" applyAlignment="1" applyProtection="1">
      <alignment horizontal="right" vertical="top"/>
      <protection locked="0"/>
    </xf>
    <xf numFmtId="4" fontId="4" fillId="0" borderId="11" xfId="0" applyNumberFormat="1" applyFont="1" applyFill="1" applyBorder="1" applyAlignment="1" applyProtection="1">
      <alignment horizontal="right"/>
      <protection locked="0"/>
    </xf>
    <xf numFmtId="4" fontId="4" fillId="0" borderId="12" xfId="0" applyNumberFormat="1" applyFont="1" applyFill="1" applyBorder="1" applyAlignment="1" applyProtection="1">
      <alignment horizontal="right"/>
      <protection locked="0"/>
    </xf>
    <xf numFmtId="4" fontId="4" fillId="0" borderId="13" xfId="0" applyNumberFormat="1" applyFont="1" applyFill="1" applyBorder="1" applyAlignment="1" applyProtection="1">
      <alignment horizontal="right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1" fillId="0" borderId="11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14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10" xfId="0" applyFont="1" applyFill="1" applyBorder="1" applyAlignment="1" applyProtection="1">
      <alignment horizontal="right" vertical="top"/>
      <protection locked="0"/>
    </xf>
    <xf numFmtId="0" fontId="1" fillId="0" borderId="15" xfId="0" quotePrefix="1" applyFont="1" applyFill="1" applyBorder="1" applyAlignment="1" applyProtection="1">
      <alignment horizontal="center" vertical="top"/>
      <protection locked="0"/>
    </xf>
    <xf numFmtId="0" fontId="3" fillId="0" borderId="0" xfId="0" quotePrefix="1" applyFont="1" applyFill="1" applyBorder="1" applyAlignment="1" applyProtection="1">
      <alignment horizontal="right"/>
      <protection locked="0"/>
    </xf>
    <xf numFmtId="14" fontId="1" fillId="0" borderId="16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3" fillId="0" borderId="0" xfId="0" quotePrefix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top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 vertical="top"/>
      <protection locked="0"/>
    </xf>
    <xf numFmtId="0" fontId="3" fillId="0" borderId="18" xfId="0" quotePrefix="1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 vertical="top"/>
      <protection locked="0"/>
    </xf>
    <xf numFmtId="0" fontId="1" fillId="0" borderId="18" xfId="0" applyFont="1" applyFill="1" applyBorder="1" applyAlignment="1" applyProtection="1">
      <alignment horizontal="left" vertical="top"/>
      <protection locked="0"/>
    </xf>
    <xf numFmtId="0" fontId="3" fillId="0" borderId="18" xfId="0" quotePrefix="1" applyFont="1" applyFill="1" applyBorder="1" applyAlignment="1" applyProtection="1">
      <alignment horizontal="right" vertical="top"/>
      <protection locked="0"/>
    </xf>
    <xf numFmtId="0" fontId="1" fillId="0" borderId="19" xfId="0" quotePrefix="1" applyFont="1" applyFill="1" applyBorder="1" applyAlignment="1" applyProtection="1">
      <alignment horizontal="center" vertical="top"/>
      <protection locked="0"/>
    </xf>
    <xf numFmtId="0" fontId="3" fillId="0" borderId="20" xfId="0" quotePrefix="1" applyFont="1" applyFill="1" applyBorder="1" applyAlignment="1" applyProtection="1">
      <alignment horizontal="center" vertical="center"/>
      <protection locked="0"/>
    </xf>
    <xf numFmtId="0" fontId="3" fillId="0" borderId="11" xfId="0" quotePrefix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21" xfId="0" quotePrefix="1" applyFont="1" applyFill="1" applyBorder="1" applyAlignment="1" applyProtection="1">
      <alignment horizontal="center" vertical="center" wrapText="1"/>
      <protection locked="0"/>
    </xf>
    <xf numFmtId="0" fontId="3" fillId="0" borderId="20" xfId="0" quotePrefix="1" applyFont="1" applyFill="1" applyBorder="1" applyAlignment="1" applyProtection="1">
      <alignment horizontal="center" vertical="top"/>
      <protection locked="0"/>
    </xf>
    <xf numFmtId="0" fontId="5" fillId="0" borderId="22" xfId="0" quotePrefix="1" applyFont="1" applyFill="1" applyBorder="1" applyAlignment="1" applyProtection="1">
      <alignment horizontal="left" wrapText="1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Protection="1">
      <protection locked="0"/>
    </xf>
    <xf numFmtId="0" fontId="5" fillId="0" borderId="23" xfId="0" quotePrefix="1" applyFont="1" applyFill="1" applyBorder="1" applyAlignment="1" applyProtection="1">
      <alignment horizontal="left" wrapText="1"/>
      <protection locked="0"/>
    </xf>
    <xf numFmtId="0" fontId="3" fillId="0" borderId="23" xfId="0" quotePrefix="1" applyFont="1" applyFill="1" applyBorder="1" applyAlignment="1" applyProtection="1">
      <alignment horizontal="left" wrapText="1" indent="1"/>
      <protection locked="0"/>
    </xf>
    <xf numFmtId="0" fontId="3" fillId="0" borderId="23" xfId="0" quotePrefix="1" applyFont="1" applyFill="1" applyBorder="1" applyAlignment="1" applyProtection="1">
      <alignment horizontal="left" wrapText="1" indent="2"/>
      <protection locked="0"/>
    </xf>
    <xf numFmtId="0" fontId="1" fillId="0" borderId="22" xfId="0" applyFont="1" applyFill="1" applyBorder="1" applyAlignment="1" applyProtection="1">
      <alignment horizontal="left" vertical="top"/>
      <protection locked="0"/>
    </xf>
    <xf numFmtId="0" fontId="1" fillId="0" borderId="22" xfId="0" applyFont="1" applyFill="1" applyBorder="1" applyAlignment="1" applyProtection="1">
      <alignment horizontal="left" vertical="top" indent="2"/>
      <protection locked="0"/>
    </xf>
    <xf numFmtId="0" fontId="1" fillId="0" borderId="18" xfId="0" applyFont="1" applyFill="1" applyBorder="1" applyAlignment="1" applyProtection="1">
      <alignment horizontal="left" vertical="top" indent="2"/>
      <protection locked="0"/>
    </xf>
    <xf numFmtId="0" fontId="3" fillId="0" borderId="23" xfId="0" quotePrefix="1" applyFont="1" applyFill="1" applyBorder="1" applyAlignment="1" applyProtection="1">
      <alignment horizontal="left" indent="2"/>
      <protection locked="0"/>
    </xf>
    <xf numFmtId="0" fontId="3" fillId="0" borderId="23" xfId="0" applyFont="1" applyFill="1" applyBorder="1" applyAlignment="1" applyProtection="1">
      <alignment horizontal="left" wrapText="1" indent="1"/>
      <protection locked="0"/>
    </xf>
    <xf numFmtId="0" fontId="1" fillId="0" borderId="0" xfId="0" quotePrefix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164" fontId="4" fillId="0" borderId="0" xfId="23" applyFont="1" applyFill="1" applyAlignment="1" applyProtection="1">
      <alignment horizontal="right"/>
      <protection locked="0"/>
    </xf>
    <xf numFmtId="16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4" fontId="4" fillId="0" borderId="24" xfId="0" applyNumberFormat="1" applyFont="1" applyFill="1" applyBorder="1" applyAlignment="1" applyProtection="1">
      <alignment horizontal="right"/>
      <protection locked="0"/>
    </xf>
    <xf numFmtId="0" fontId="4" fillId="0" borderId="24" xfId="0" quotePrefix="1" applyFont="1" applyFill="1" applyBorder="1" applyAlignment="1" applyProtection="1">
      <alignment horizontal="center" vertical="center"/>
    </xf>
    <xf numFmtId="4" fontId="4" fillId="0" borderId="25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ill="1" applyBorder="1" applyAlignment="1" applyProtection="1">
      <alignment horizontal="left"/>
      <protection locked="0"/>
    </xf>
    <xf numFmtId="0" fontId="1" fillId="0" borderId="26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horizontal="right" vertical="top"/>
      <protection locked="0"/>
    </xf>
    <xf numFmtId="0" fontId="4" fillId="0" borderId="25" xfId="0" quotePrefix="1" applyFont="1" applyFill="1" applyBorder="1" applyAlignment="1" applyProtection="1">
      <alignment horizontal="center" vertical="center"/>
    </xf>
    <xf numFmtId="0" fontId="1" fillId="0" borderId="24" xfId="0" quotePrefix="1" applyFont="1" applyFill="1" applyBorder="1" applyAlignment="1" applyProtection="1">
      <alignment horizontal="center" vertical="center"/>
    </xf>
    <xf numFmtId="4" fontId="4" fillId="0" borderId="27" xfId="0" applyNumberFormat="1" applyFont="1" applyFill="1" applyBorder="1" applyAlignment="1" applyProtection="1">
      <alignment horizontal="right"/>
      <protection locked="0"/>
    </xf>
    <xf numFmtId="0" fontId="4" fillId="0" borderId="27" xfId="0" quotePrefix="1" applyFont="1" applyFill="1" applyBorder="1" applyAlignment="1" applyProtection="1">
      <alignment horizontal="center" vertical="center"/>
    </xf>
    <xf numFmtId="4" fontId="4" fillId="0" borderId="24" xfId="0" quotePrefix="1" applyNumberFormat="1" applyFont="1" applyFill="1" applyBorder="1" applyAlignment="1" applyProtection="1">
      <alignment horizontal="right"/>
      <protection locked="0"/>
    </xf>
    <xf numFmtId="0" fontId="4" fillId="0" borderId="26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horizontal="right"/>
      <protection locked="0"/>
    </xf>
    <xf numFmtId="0" fontId="3" fillId="0" borderId="28" xfId="0" quotePrefix="1" applyFont="1" applyFill="1" applyBorder="1" applyAlignment="1" applyProtection="1">
      <alignment horizontal="center" vertical="top"/>
      <protection locked="0"/>
    </xf>
    <xf numFmtId="0" fontId="1" fillId="0" borderId="28" xfId="0" quotePrefix="1" applyFont="1" applyFill="1" applyBorder="1" applyAlignment="1" applyProtection="1">
      <alignment horizontal="center" vertical="top"/>
      <protection locked="0"/>
    </xf>
    <xf numFmtId="49" fontId="3" fillId="0" borderId="29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 vertical="top"/>
      <protection locked="0"/>
    </xf>
    <xf numFmtId="0" fontId="3" fillId="0" borderId="0" xfId="0" quotePrefix="1" applyFont="1" applyFill="1" applyBorder="1" applyAlignment="1" applyProtection="1">
      <alignment horizontal="centerContinuous" vertical="top" wrapText="1"/>
      <protection locked="0"/>
    </xf>
    <xf numFmtId="0" fontId="1" fillId="0" borderId="0" xfId="0" applyFont="1" applyFill="1" applyBorder="1" applyAlignment="1" applyProtection="1">
      <alignment horizontal="centerContinuous" vertical="top"/>
      <protection locked="0"/>
    </xf>
    <xf numFmtId="0" fontId="0" fillId="0" borderId="10" xfId="0" applyFill="1" applyBorder="1" applyAlignment="1" applyProtection="1">
      <alignment horizontal="right" vertical="top"/>
      <protection locked="0"/>
    </xf>
    <xf numFmtId="4" fontId="4" fillId="0" borderId="30" xfId="0" applyNumberFormat="1" applyFont="1" applyFill="1" applyBorder="1" applyAlignment="1" applyProtection="1">
      <alignment horizontal="right"/>
      <protection locked="0"/>
    </xf>
    <xf numFmtId="0" fontId="4" fillId="0" borderId="30" xfId="0" quotePrefix="1" applyFont="1" applyFill="1" applyBorder="1" applyAlignment="1" applyProtection="1">
      <alignment horizontal="center" vertical="center"/>
    </xf>
    <xf numFmtId="49" fontId="3" fillId="0" borderId="23" xfId="0" quotePrefix="1" applyNumberFormat="1" applyFont="1" applyFill="1" applyBorder="1" applyAlignment="1" applyProtection="1">
      <alignment horizontal="left" wrapText="1" indent="2"/>
      <protection locked="0"/>
    </xf>
    <xf numFmtId="49" fontId="3" fillId="0" borderId="31" xfId="0" quotePrefix="1" applyNumberFormat="1" applyFont="1" applyFill="1" applyBorder="1" applyAlignment="1" applyProtection="1">
      <alignment horizontal="center"/>
    </xf>
    <xf numFmtId="49" fontId="3" fillId="0" borderId="11" xfId="0" quotePrefix="1" applyNumberFormat="1" applyFont="1" applyFill="1" applyBorder="1" applyAlignment="1" applyProtection="1">
      <alignment horizontal="center"/>
    </xf>
    <xf numFmtId="49" fontId="3" fillId="0" borderId="31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  <protection locked="0"/>
    </xf>
    <xf numFmtId="49" fontId="3" fillId="0" borderId="12" xfId="0" quotePrefix="1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Fill="1" applyBorder="1" applyAlignment="1" applyProtection="1">
      <alignment horizontal="left" vertical="top"/>
      <protection locked="0"/>
    </xf>
    <xf numFmtId="49" fontId="3" fillId="0" borderId="32" xfId="0" quotePrefix="1" applyNumberFormat="1" applyFont="1" applyFill="1" applyBorder="1" applyAlignment="1" applyProtection="1">
      <alignment horizontal="center"/>
    </xf>
    <xf numFmtId="49" fontId="3" fillId="0" borderId="25" xfId="0" quotePrefix="1" applyNumberFormat="1" applyFont="1" applyFill="1" applyBorder="1" applyAlignment="1" applyProtection="1">
      <alignment horizontal="center"/>
    </xf>
    <xf numFmtId="49" fontId="3" fillId="0" borderId="33" xfId="0" quotePrefix="1" applyNumberFormat="1" applyFont="1" applyFill="1" applyBorder="1" applyAlignment="1" applyProtection="1">
      <alignment horizontal="center"/>
    </xf>
    <xf numFmtId="49" fontId="3" fillId="15" borderId="11" xfId="0" applyNumberFormat="1" applyFont="1" applyFill="1" applyBorder="1" applyAlignment="1" applyProtection="1">
      <alignment horizontal="left"/>
    </xf>
    <xf numFmtId="49" fontId="3" fillId="15" borderId="25" xfId="0" applyNumberFormat="1" applyFont="1" applyFill="1" applyBorder="1" applyAlignment="1" applyProtection="1">
      <alignment horizontal="left"/>
    </xf>
    <xf numFmtId="49" fontId="3" fillId="0" borderId="34" xfId="0" quotePrefix="1" applyNumberFormat="1" applyFont="1" applyFill="1" applyBorder="1" applyAlignment="1" applyProtection="1">
      <alignment horizontal="center"/>
    </xf>
    <xf numFmtId="49" fontId="3" fillId="0" borderId="35" xfId="0" quotePrefix="1" applyNumberFormat="1" applyFont="1" applyFill="1" applyBorder="1" applyAlignment="1" applyProtection="1">
      <alignment horizontal="center"/>
    </xf>
    <xf numFmtId="49" fontId="3" fillId="0" borderId="24" xfId="0" quotePrefix="1" applyNumberFormat="1" applyFont="1" applyFill="1" applyBorder="1" applyAlignment="1" applyProtection="1">
      <alignment horizontal="center"/>
    </xf>
    <xf numFmtId="49" fontId="3" fillId="15" borderId="24" xfId="0" applyNumberFormat="1" applyFont="1" applyFill="1" applyBorder="1" applyAlignment="1" applyProtection="1">
      <alignment horizontal="left"/>
    </xf>
    <xf numFmtId="49" fontId="1" fillId="0" borderId="35" xfId="0" quotePrefix="1" applyNumberFormat="1" applyFont="1" applyFill="1" applyBorder="1" applyAlignment="1" applyProtection="1">
      <alignment horizontal="center"/>
    </xf>
    <xf numFmtId="49" fontId="3" fillId="0" borderId="24" xfId="0" applyNumberFormat="1" applyFont="1" applyFill="1" applyBorder="1" applyAlignment="1" applyProtection="1">
      <alignment horizontal="left"/>
    </xf>
    <xf numFmtId="49" fontId="3" fillId="0" borderId="24" xfId="0" applyNumberFormat="1" applyFont="1" applyFill="1" applyBorder="1" applyAlignment="1" applyProtection="1">
      <alignment horizontal="center"/>
    </xf>
    <xf numFmtId="49" fontId="3" fillId="0" borderId="35" xfId="0" quotePrefix="1" applyNumberFormat="1" applyFont="1" applyFill="1" applyBorder="1" applyAlignment="1" applyProtection="1">
      <alignment horizontal="center" wrapText="1"/>
    </xf>
    <xf numFmtId="49" fontId="3" fillId="15" borderId="24" xfId="0" applyNumberFormat="1" applyFont="1" applyFill="1" applyBorder="1" applyAlignment="1" applyProtection="1">
      <alignment horizontal="left" wrapText="1"/>
    </xf>
    <xf numFmtId="49" fontId="1" fillId="15" borderId="24" xfId="0" applyNumberFormat="1" applyFont="1" applyFill="1" applyBorder="1" applyAlignment="1" applyProtection="1">
      <alignment horizontal="left" vertical="top"/>
    </xf>
    <xf numFmtId="49" fontId="4" fillId="0" borderId="24" xfId="0" quotePrefix="1" applyNumberFormat="1" applyFont="1" applyFill="1" applyBorder="1" applyAlignment="1" applyProtection="1">
      <alignment horizontal="center" vertical="center"/>
    </xf>
    <xf numFmtId="49" fontId="3" fillId="0" borderId="36" xfId="0" quotePrefix="1" applyNumberFormat="1" applyFont="1" applyFill="1" applyBorder="1" applyAlignment="1" applyProtection="1">
      <alignment horizontal="center"/>
    </xf>
    <xf numFmtId="0" fontId="0" fillId="0" borderId="0" xfId="0" quotePrefix="1" applyFill="1" applyBorder="1" applyAlignment="1" applyProtection="1">
      <alignment horizontal="right"/>
      <protection locked="0"/>
    </xf>
    <xf numFmtId="4" fontId="4" fillId="0" borderId="24" xfId="0" quotePrefix="1" applyNumberFormat="1" applyFont="1" applyFill="1" applyBorder="1" applyAlignment="1" applyProtection="1">
      <alignment horizontal="right" vertical="center"/>
    </xf>
    <xf numFmtId="0" fontId="2" fillId="16" borderId="23" xfId="0" quotePrefix="1" applyFont="1" applyFill="1" applyBorder="1" applyAlignment="1" applyProtection="1">
      <alignment horizontal="center" wrapText="1"/>
      <protection locked="0"/>
    </xf>
    <xf numFmtId="49" fontId="3" fillId="16" borderId="37" xfId="0" quotePrefix="1" applyNumberFormat="1" applyFont="1" applyFill="1" applyBorder="1" applyAlignment="1" applyProtection="1">
      <alignment horizontal="center"/>
    </xf>
    <xf numFmtId="49" fontId="3" fillId="16" borderId="38" xfId="0" quotePrefix="1" applyNumberFormat="1" applyFont="1" applyFill="1" applyBorder="1" applyAlignment="1" applyProtection="1">
      <alignment horizontal="center"/>
    </xf>
    <xf numFmtId="4" fontId="4" fillId="16" borderId="38" xfId="0" applyNumberFormat="1" applyFont="1" applyFill="1" applyBorder="1" applyAlignment="1" applyProtection="1">
      <alignment horizontal="right"/>
    </xf>
    <xf numFmtId="0" fontId="4" fillId="16" borderId="38" xfId="0" quotePrefix="1" applyFont="1" applyFill="1" applyBorder="1" applyAlignment="1" applyProtection="1">
      <alignment horizontal="center" vertical="center"/>
    </xf>
    <xf numFmtId="4" fontId="4" fillId="16" borderId="39" xfId="0" applyNumberFormat="1" applyFont="1" applyFill="1" applyBorder="1" applyAlignment="1" applyProtection="1">
      <alignment horizontal="right"/>
    </xf>
    <xf numFmtId="4" fontId="4" fillId="16" borderId="40" xfId="0" applyNumberFormat="1" applyFont="1" applyFill="1" applyBorder="1" applyAlignment="1" applyProtection="1">
      <alignment horizontal="right"/>
    </xf>
    <xf numFmtId="4" fontId="4" fillId="16" borderId="13" xfId="0" applyNumberFormat="1" applyFont="1" applyFill="1" applyBorder="1" applyAlignment="1" applyProtection="1">
      <alignment horizontal="right"/>
    </xf>
    <xf numFmtId="4" fontId="4" fillId="16" borderId="41" xfId="0" applyNumberFormat="1" applyFont="1" applyFill="1" applyBorder="1" applyAlignment="1" applyProtection="1">
      <alignment horizontal="right"/>
    </xf>
    <xf numFmtId="4" fontId="4" fillId="16" borderId="42" xfId="0" applyNumberFormat="1" applyFont="1" applyFill="1" applyBorder="1" applyAlignment="1" applyProtection="1">
      <alignment horizontal="right"/>
    </xf>
    <xf numFmtId="4" fontId="4" fillId="16" borderId="43" xfId="0" applyNumberFormat="1" applyFont="1" applyFill="1" applyBorder="1" applyAlignment="1" applyProtection="1">
      <alignment horizontal="right"/>
    </xf>
    <xf numFmtId="4" fontId="4" fillId="16" borderId="44" xfId="0" applyNumberFormat="1" applyFont="1" applyFill="1" applyBorder="1" applyAlignment="1" applyProtection="1">
      <alignment horizontal="right"/>
    </xf>
    <xf numFmtId="0" fontId="5" fillId="16" borderId="23" xfId="0" quotePrefix="1" applyFont="1" applyFill="1" applyBorder="1" applyAlignment="1" applyProtection="1">
      <alignment horizontal="left" wrapText="1"/>
    </xf>
    <xf numFmtId="49" fontId="3" fillId="16" borderId="31" xfId="0" quotePrefix="1" applyNumberFormat="1" applyFont="1" applyFill="1" applyBorder="1" applyAlignment="1" applyProtection="1">
      <alignment horizontal="center"/>
    </xf>
    <xf numFmtId="49" fontId="3" fillId="16" borderId="11" xfId="0" quotePrefix="1" applyNumberFormat="1" applyFont="1" applyFill="1" applyBorder="1" applyAlignment="1" applyProtection="1">
      <alignment horizontal="center"/>
    </xf>
    <xf numFmtId="4" fontId="4" fillId="16" borderId="11" xfId="0" applyNumberFormat="1" applyFont="1" applyFill="1" applyBorder="1" applyAlignment="1" applyProtection="1">
      <alignment horizontal="right"/>
    </xf>
    <xf numFmtId="0" fontId="4" fillId="16" borderId="11" xfId="0" quotePrefix="1" applyFont="1" applyFill="1" applyBorder="1" applyAlignment="1" applyProtection="1">
      <alignment horizontal="center" vertical="center"/>
    </xf>
    <xf numFmtId="0" fontId="2" fillId="16" borderId="23" xfId="0" quotePrefix="1" applyFont="1" applyFill="1" applyBorder="1" applyAlignment="1" applyProtection="1">
      <alignment horizontal="center" wrapText="1"/>
    </xf>
    <xf numFmtId="49" fontId="3" fillId="16" borderId="45" xfId="0" quotePrefix="1" applyNumberFormat="1" applyFont="1" applyFill="1" applyBorder="1" applyAlignment="1" applyProtection="1">
      <alignment horizontal="center"/>
    </xf>
    <xf numFmtId="49" fontId="3" fillId="16" borderId="21" xfId="0" quotePrefix="1" applyNumberFormat="1" applyFont="1" applyFill="1" applyBorder="1" applyAlignment="1" applyProtection="1">
      <alignment horizontal="center"/>
    </xf>
    <xf numFmtId="4" fontId="4" fillId="16" borderId="21" xfId="0" applyNumberFormat="1" applyFont="1" applyFill="1" applyBorder="1" applyAlignment="1" applyProtection="1">
      <alignment horizontal="right"/>
    </xf>
    <xf numFmtId="0" fontId="4" fillId="16" borderId="21" xfId="0" quotePrefix="1" applyFont="1" applyFill="1" applyBorder="1" applyAlignment="1" applyProtection="1">
      <alignment horizontal="center" vertical="center"/>
    </xf>
    <xf numFmtId="0" fontId="3" fillId="16" borderId="23" xfId="0" quotePrefix="1" applyFont="1" applyFill="1" applyBorder="1" applyAlignment="1" applyProtection="1">
      <alignment horizontal="left" wrapText="1" indent="1"/>
    </xf>
    <xf numFmtId="0" fontId="2" fillId="16" borderId="18" xfId="0" quotePrefix="1" applyFont="1" applyFill="1" applyBorder="1" applyAlignment="1" applyProtection="1">
      <alignment horizontal="center" wrapText="1"/>
    </xf>
    <xf numFmtId="0" fontId="1" fillId="16" borderId="11" xfId="0" quotePrefix="1" applyFont="1" applyFill="1" applyBorder="1" applyAlignment="1" applyProtection="1">
      <alignment horizontal="center" vertical="center"/>
    </xf>
    <xf numFmtId="0" fontId="5" fillId="16" borderId="23" xfId="0" applyFont="1" applyFill="1" applyBorder="1" applyAlignment="1" applyProtection="1">
      <alignment horizontal="left" wrapText="1"/>
    </xf>
    <xf numFmtId="49" fontId="3" fillId="16" borderId="11" xfId="0" applyNumberFormat="1" applyFont="1" applyFill="1" applyBorder="1" applyAlignment="1" applyProtection="1">
      <alignment horizontal="center"/>
    </xf>
    <xf numFmtId="49" fontId="3" fillId="16" borderId="35" xfId="0" quotePrefix="1" applyNumberFormat="1" applyFont="1" applyFill="1" applyBorder="1" applyAlignment="1" applyProtection="1">
      <alignment horizontal="center"/>
    </xf>
    <xf numFmtId="49" fontId="3" fillId="16" borderId="24" xfId="0" quotePrefix="1" applyNumberFormat="1" applyFont="1" applyFill="1" applyBorder="1" applyAlignment="1" applyProtection="1">
      <alignment horizontal="center"/>
    </xf>
    <xf numFmtId="4" fontId="4" fillId="16" borderId="24" xfId="0" applyNumberFormat="1" applyFont="1" applyFill="1" applyBorder="1" applyAlignment="1" applyProtection="1">
      <alignment horizontal="right"/>
    </xf>
    <xf numFmtId="0" fontId="4" fillId="16" borderId="24" xfId="0" quotePrefix="1" applyFont="1" applyFill="1" applyBorder="1" applyAlignment="1" applyProtection="1">
      <alignment horizontal="center" vertical="center"/>
    </xf>
    <xf numFmtId="49" fontId="3" fillId="16" borderId="24" xfId="0" applyNumberFormat="1" applyFont="1" applyFill="1" applyBorder="1" applyAlignment="1" applyProtection="1">
      <alignment horizontal="center"/>
    </xf>
    <xf numFmtId="49" fontId="3" fillId="16" borderId="36" xfId="0" quotePrefix="1" applyNumberFormat="1" applyFont="1" applyFill="1" applyBorder="1" applyAlignment="1" applyProtection="1">
      <alignment horizontal="center"/>
    </xf>
    <xf numFmtId="49" fontId="3" fillId="16" borderId="27" xfId="0" applyNumberFormat="1" applyFont="1" applyFill="1" applyBorder="1" applyAlignment="1" applyProtection="1">
      <alignment horizontal="center"/>
    </xf>
    <xf numFmtId="4" fontId="4" fillId="16" borderId="27" xfId="0" applyNumberFormat="1" applyFont="1" applyFill="1" applyBorder="1" applyAlignment="1" applyProtection="1">
      <alignment horizontal="right"/>
    </xf>
    <xf numFmtId="4" fontId="4" fillId="16" borderId="46" xfId="0" applyNumberFormat="1" applyFont="1" applyFill="1" applyBorder="1" applyAlignment="1" applyProtection="1">
      <alignment horizontal="right"/>
    </xf>
    <xf numFmtId="49" fontId="3" fillId="16" borderId="47" xfId="0" quotePrefix="1" applyNumberFormat="1" applyFont="1" applyFill="1" applyBorder="1" applyAlignment="1" applyProtection="1">
      <alignment horizontal="center"/>
    </xf>
    <xf numFmtId="4" fontId="4" fillId="16" borderId="48" xfId="0" applyNumberFormat="1" applyFont="1" applyFill="1" applyBorder="1" applyAlignment="1" applyProtection="1">
      <alignment horizontal="right"/>
    </xf>
    <xf numFmtId="4" fontId="4" fillId="16" borderId="49" xfId="0" applyNumberFormat="1" applyFont="1" applyFill="1" applyBorder="1" applyAlignment="1" applyProtection="1">
      <alignment horizontal="right"/>
    </xf>
    <xf numFmtId="49" fontId="3" fillId="0" borderId="23" xfId="0" quotePrefix="1" applyNumberFormat="1" applyFont="1" applyFill="1" applyBorder="1" applyAlignment="1" applyProtection="1">
      <alignment horizontal="left" indent="2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16" borderId="27" xfId="0" quotePrefix="1" applyFont="1" applyFill="1" applyBorder="1" applyAlignment="1" applyProtection="1">
      <alignment horizontal="center" vertical="center"/>
    </xf>
    <xf numFmtId="4" fontId="4" fillId="0" borderId="24" xfId="0" quotePrefix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ill="1" applyProtection="1">
      <protection locked="0"/>
    </xf>
    <xf numFmtId="49" fontId="27" fillId="16" borderId="38" xfId="0" applyNumberFormat="1" applyFont="1" applyFill="1" applyBorder="1" applyAlignment="1" applyProtection="1">
      <alignment horizontal="center"/>
    </xf>
    <xf numFmtId="49" fontId="3" fillId="0" borderId="50" xfId="0" quotePrefix="1" applyNumberFormat="1" applyFont="1" applyFill="1" applyBorder="1" applyAlignment="1" applyProtection="1">
      <alignment horizontal="center"/>
    </xf>
    <xf numFmtId="49" fontId="28" fillId="0" borderId="51" xfId="0" quotePrefix="1" applyNumberFormat="1" applyFont="1" applyFill="1" applyBorder="1" applyAlignment="1" applyProtection="1">
      <alignment horizontal="center"/>
    </xf>
    <xf numFmtId="4" fontId="4" fillId="0" borderId="51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51" xfId="0" quotePrefix="1" applyFont="1" applyFill="1" applyBorder="1" applyAlignment="1" applyProtection="1">
      <alignment horizontal="center" vertical="center"/>
    </xf>
    <xf numFmtId="4" fontId="4" fillId="16" borderId="52" xfId="0" applyNumberFormat="1" applyFont="1" applyFill="1" applyBorder="1" applyAlignment="1" applyProtection="1">
      <alignment horizontal="right"/>
    </xf>
    <xf numFmtId="0" fontId="3" fillId="16" borderId="23" xfId="0" quotePrefix="1" applyFont="1" applyFill="1" applyBorder="1" applyAlignment="1" applyProtection="1">
      <alignment horizontal="left" wrapText="1" indent="1"/>
      <protection locked="0"/>
    </xf>
    <xf numFmtId="4" fontId="4" fillId="16" borderId="24" xfId="0" applyNumberFormat="1" applyFont="1" applyFill="1" applyBorder="1" applyAlignment="1" applyProtection="1">
      <alignment horizontal="right"/>
      <protection locked="0"/>
    </xf>
    <xf numFmtId="49" fontId="3" fillId="0" borderId="53" xfId="0" quotePrefix="1" applyNumberFormat="1" applyFont="1" applyFill="1" applyBorder="1" applyAlignment="1" applyProtection="1">
      <alignment horizontal="center"/>
    </xf>
    <xf numFmtId="49" fontId="3" fillId="0" borderId="54" xfId="0" applyNumberFormat="1" applyFont="1" applyFill="1" applyBorder="1" applyAlignment="1" applyProtection="1">
      <alignment horizontal="center"/>
    </xf>
    <xf numFmtId="4" fontId="4" fillId="0" borderId="54" xfId="0" applyNumberFormat="1" applyFont="1" applyFill="1" applyBorder="1" applyAlignment="1" applyProtection="1">
      <alignment horizontal="right"/>
      <protection locked="0"/>
    </xf>
    <xf numFmtId="4" fontId="4" fillId="0" borderId="54" xfId="0" quotePrefix="1" applyNumberFormat="1" applyFont="1" applyFill="1" applyBorder="1" applyAlignment="1" applyProtection="1">
      <alignment horizontal="right" vertical="center"/>
      <protection locked="0"/>
    </xf>
    <xf numFmtId="4" fontId="4" fillId="16" borderId="55" xfId="0" applyNumberFormat="1" applyFont="1" applyFill="1" applyBorder="1" applyAlignment="1" applyProtection="1">
      <alignment horizontal="right"/>
    </xf>
    <xf numFmtId="49" fontId="27" fillId="16" borderId="11" xfId="0" applyNumberFormat="1" applyFont="1" applyFill="1" applyBorder="1" applyAlignment="1" applyProtection="1">
      <alignment horizontal="center"/>
    </xf>
    <xf numFmtId="49" fontId="3" fillId="16" borderId="48" xfId="0" applyNumberFormat="1" applyFont="1" applyFill="1" applyBorder="1" applyAlignment="1" applyProtection="1">
      <alignment horizontal="center"/>
    </xf>
    <xf numFmtId="0" fontId="4" fillId="16" borderId="48" xfId="0" quotePrefix="1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wrapText="1"/>
      <protection locked="0"/>
    </xf>
    <xf numFmtId="0" fontId="2" fillId="16" borderId="56" xfId="0" quotePrefix="1" applyFont="1" applyFill="1" applyBorder="1" applyAlignment="1" applyProtection="1">
      <alignment horizontal="center" wrapText="1"/>
    </xf>
    <xf numFmtId="49" fontId="28" fillId="0" borderId="24" xfId="0" quotePrefix="1" applyNumberFormat="1" applyFont="1" applyFill="1" applyBorder="1" applyAlignment="1" applyProtection="1">
      <alignment horizontal="center"/>
    </xf>
    <xf numFmtId="0" fontId="4" fillId="0" borderId="57" xfId="0" quotePrefix="1" applyFont="1" applyFill="1" applyBorder="1" applyAlignment="1" applyProtection="1">
      <alignment horizontal="center" vertical="center"/>
    </xf>
    <xf numFmtId="0" fontId="1" fillId="0" borderId="27" xfId="0" quotePrefix="1" applyFont="1" applyFill="1" applyBorder="1" applyAlignment="1" applyProtection="1">
      <alignment horizontal="center" vertical="center"/>
    </xf>
    <xf numFmtId="49" fontId="3" fillId="0" borderId="30" xfId="0" quotePrefix="1" applyNumberFormat="1" applyFont="1" applyFill="1" applyBorder="1" applyAlignment="1" applyProtection="1">
      <alignment horizontal="center"/>
    </xf>
    <xf numFmtId="49" fontId="3" fillId="0" borderId="30" xfId="0" applyNumberFormat="1" applyFont="1" applyFill="1" applyBorder="1" applyAlignment="1" applyProtection="1">
      <alignment horizontal="left"/>
    </xf>
    <xf numFmtId="4" fontId="4" fillId="0" borderId="43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center" vertical="center"/>
    </xf>
    <xf numFmtId="49" fontId="3" fillId="16" borderId="50" xfId="0" quotePrefix="1" applyNumberFormat="1" applyFont="1" applyFill="1" applyBorder="1" applyAlignment="1" applyProtection="1">
      <alignment horizontal="center"/>
    </xf>
    <xf numFmtId="49" fontId="29" fillId="16" borderId="51" xfId="0" applyNumberFormat="1" applyFont="1" applyFill="1" applyBorder="1" applyAlignment="1" applyProtection="1">
      <alignment horizontal="center" vertical="center"/>
    </xf>
    <xf numFmtId="4" fontId="4" fillId="16" borderId="51" xfId="0" applyNumberFormat="1" applyFont="1" applyFill="1" applyBorder="1" applyAlignment="1" applyProtection="1">
      <alignment horizontal="right"/>
    </xf>
    <xf numFmtId="0" fontId="1" fillId="16" borderId="51" xfId="0" quotePrefix="1" applyFont="1" applyFill="1" applyBorder="1" applyAlignment="1" applyProtection="1">
      <alignment horizontal="center" vertical="center"/>
    </xf>
    <xf numFmtId="49" fontId="3" fillId="0" borderId="51" xfId="0" quotePrefix="1" applyNumberFormat="1" applyFont="1" applyFill="1" applyBorder="1" applyAlignment="1" applyProtection="1">
      <alignment horizontal="center"/>
      <protection locked="0"/>
    </xf>
    <xf numFmtId="4" fontId="4" fillId="0" borderId="51" xfId="0" applyNumberFormat="1" applyFont="1" applyFill="1" applyBorder="1" applyAlignment="1" applyProtection="1">
      <alignment horizontal="right"/>
      <protection locked="0"/>
    </xf>
    <xf numFmtId="0" fontId="0" fillId="0" borderId="51" xfId="0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top"/>
      <protection locked="0"/>
    </xf>
    <xf numFmtId="49" fontId="1" fillId="17" borderId="27" xfId="0" applyNumberFormat="1" applyFont="1" applyFill="1" applyBorder="1" applyAlignment="1" applyProtection="1">
      <alignment horizontal="left" vertical="top"/>
    </xf>
    <xf numFmtId="49" fontId="3" fillId="17" borderId="24" xfId="0" applyNumberFormat="1" applyFont="1" applyFill="1" applyBorder="1" applyAlignment="1" applyProtection="1">
      <alignment horizontal="left"/>
    </xf>
    <xf numFmtId="49" fontId="1" fillId="17" borderId="24" xfId="0" applyNumberFormat="1" applyFont="1" applyFill="1" applyBorder="1" applyAlignment="1" applyProtection="1">
      <alignment horizontal="left" vertical="top"/>
    </xf>
    <xf numFmtId="0" fontId="5" fillId="18" borderId="23" xfId="0" quotePrefix="1" applyFont="1" applyFill="1" applyBorder="1" applyAlignment="1" applyProtection="1">
      <alignment horizontal="left" wrapText="1"/>
    </xf>
    <xf numFmtId="0" fontId="3" fillId="18" borderId="23" xfId="0" quotePrefix="1" applyFont="1" applyFill="1" applyBorder="1" applyAlignment="1" applyProtection="1">
      <alignment horizontal="left" wrapText="1" indent="1"/>
    </xf>
    <xf numFmtId="49" fontId="3" fillId="18" borderId="35" xfId="0" quotePrefix="1" applyNumberFormat="1" applyFont="1" applyFill="1" applyBorder="1" applyAlignment="1" applyProtection="1">
      <alignment horizontal="center"/>
    </xf>
    <xf numFmtId="49" fontId="3" fillId="18" borderId="24" xfId="0" quotePrefix="1" applyNumberFormat="1" applyFont="1" applyFill="1" applyBorder="1" applyAlignment="1" applyProtection="1">
      <alignment horizontal="center"/>
    </xf>
    <xf numFmtId="4" fontId="4" fillId="18" borderId="24" xfId="0" applyNumberFormat="1" applyFont="1" applyFill="1" applyBorder="1" applyAlignment="1" applyProtection="1">
      <alignment horizontal="right"/>
    </xf>
    <xf numFmtId="4" fontId="4" fillId="18" borderId="44" xfId="0" applyNumberFormat="1" applyFont="1" applyFill="1" applyBorder="1" applyAlignment="1" applyProtection="1">
      <alignment horizontal="right"/>
    </xf>
    <xf numFmtId="49" fontId="3" fillId="17" borderId="30" xfId="0" applyNumberFormat="1" applyFont="1" applyFill="1" applyBorder="1" applyAlignment="1" applyProtection="1">
      <alignment horizontal="left"/>
    </xf>
    <xf numFmtId="49" fontId="3" fillId="0" borderId="45" xfId="0" quotePrefix="1" applyNumberFormat="1" applyFont="1" applyFill="1" applyBorder="1" applyAlignment="1" applyProtection="1">
      <alignment horizontal="center"/>
    </xf>
    <xf numFmtId="49" fontId="3" fillId="0" borderId="21" xfId="0" quotePrefix="1" applyNumberFormat="1" applyFont="1" applyFill="1" applyBorder="1" applyAlignment="1" applyProtection="1">
      <alignment horizontal="center"/>
    </xf>
    <xf numFmtId="4" fontId="4" fillId="0" borderId="21" xfId="0" applyNumberFormat="1" applyFont="1" applyFill="1" applyBorder="1" applyAlignment="1" applyProtection="1">
      <alignment horizontal="right"/>
      <protection locked="0"/>
    </xf>
    <xf numFmtId="0" fontId="4" fillId="0" borderId="21" xfId="0" quotePrefix="1" applyFont="1" applyFill="1" applyBorder="1" applyAlignment="1" applyProtection="1">
      <alignment horizontal="center" vertical="center"/>
    </xf>
    <xf numFmtId="4" fontId="4" fillId="0" borderId="41" xfId="0" applyNumberFormat="1" applyFont="1" applyFill="1" applyBorder="1" applyAlignment="1" applyProtection="1">
      <alignment horizontal="right"/>
    </xf>
    <xf numFmtId="49" fontId="3" fillId="0" borderId="58" xfId="0" applyNumberFormat="1" applyFont="1" applyFill="1" applyBorder="1" applyAlignment="1" applyProtection="1">
      <alignment horizontal="center"/>
    </xf>
    <xf numFmtId="49" fontId="3" fillId="0" borderId="59" xfId="0" quotePrefix="1" applyNumberFormat="1" applyFont="1" applyFill="1" applyBorder="1" applyAlignment="1" applyProtection="1">
      <alignment horizontal="center"/>
    </xf>
    <xf numFmtId="4" fontId="4" fillId="0" borderId="59" xfId="0" applyNumberFormat="1" applyFont="1" applyFill="1" applyBorder="1" applyAlignment="1" applyProtection="1">
      <alignment horizontal="right"/>
      <protection locked="0"/>
    </xf>
    <xf numFmtId="0" fontId="4" fillId="0" borderId="59" xfId="0" quotePrefix="1" applyFont="1" applyFill="1" applyBorder="1" applyAlignment="1" applyProtection="1">
      <alignment horizontal="center" vertical="center"/>
    </xf>
    <xf numFmtId="4" fontId="4" fillId="0" borderId="60" xfId="0" applyNumberFormat="1" applyFont="1" applyFill="1" applyBorder="1" applyAlignment="1" applyProtection="1">
      <alignment horizontal="right"/>
    </xf>
    <xf numFmtId="49" fontId="3" fillId="16" borderId="61" xfId="0" quotePrefix="1" applyNumberFormat="1" applyFont="1" applyFill="1" applyBorder="1" applyAlignment="1" applyProtection="1">
      <alignment horizontal="center"/>
    </xf>
    <xf numFmtId="49" fontId="3" fillId="16" borderId="62" xfId="0" quotePrefix="1" applyNumberFormat="1" applyFont="1" applyFill="1" applyBorder="1" applyAlignment="1" applyProtection="1">
      <alignment horizontal="center"/>
    </xf>
    <xf numFmtId="4" fontId="4" fillId="16" borderId="62" xfId="0" applyNumberFormat="1" applyFont="1" applyFill="1" applyBorder="1" applyAlignment="1" applyProtection="1">
      <alignment horizontal="right"/>
    </xf>
    <xf numFmtId="0" fontId="4" fillId="16" borderId="62" xfId="0" quotePrefix="1" applyFont="1" applyFill="1" applyBorder="1" applyAlignment="1" applyProtection="1">
      <alignment horizontal="center" vertical="center"/>
    </xf>
    <xf numFmtId="4" fontId="4" fillId="16" borderId="63" xfId="0" applyNumberFormat="1" applyFont="1" applyFill="1" applyBorder="1" applyAlignment="1" applyProtection="1">
      <alignment horizontal="right"/>
    </xf>
    <xf numFmtId="0" fontId="3" fillId="0" borderId="23" xfId="0" applyFont="1" applyFill="1" applyBorder="1" applyAlignment="1" applyProtection="1">
      <alignment horizontal="left" wrapText="1" indent="7"/>
      <protection locked="0"/>
    </xf>
    <xf numFmtId="0" fontId="5" fillId="16" borderId="23" xfId="0" quotePrefix="1" applyFont="1" applyFill="1" applyBorder="1" applyAlignment="1" applyProtection="1">
      <alignment horizontal="left" wrapText="1"/>
      <protection locked="0"/>
    </xf>
    <xf numFmtId="4" fontId="4" fillId="16" borderId="11" xfId="0" applyNumberFormat="1" applyFont="1" applyFill="1" applyBorder="1" applyAlignment="1" applyProtection="1">
      <alignment horizontal="right"/>
      <protection locked="0"/>
    </xf>
    <xf numFmtId="49" fontId="3" fillId="0" borderId="64" xfId="0" quotePrefix="1" applyNumberFormat="1" applyFont="1" applyFill="1" applyBorder="1" applyAlignment="1" applyProtection="1">
      <alignment horizontal="center"/>
    </xf>
    <xf numFmtId="49" fontId="3" fillId="0" borderId="65" xfId="0" quotePrefix="1" applyNumberFormat="1" applyFont="1" applyFill="1" applyBorder="1" applyAlignment="1" applyProtection="1">
      <alignment horizontal="center"/>
    </xf>
    <xf numFmtId="4" fontId="4" fillId="0" borderId="65" xfId="0" applyNumberFormat="1" applyFont="1" applyFill="1" applyBorder="1" applyAlignment="1" applyProtection="1">
      <alignment horizontal="right"/>
      <protection locked="0"/>
    </xf>
    <xf numFmtId="0" fontId="4" fillId="0" borderId="65" xfId="0" quotePrefix="1" applyFont="1" applyFill="1" applyBorder="1" applyAlignment="1" applyProtection="1">
      <alignment horizontal="center" vertical="center"/>
    </xf>
    <xf numFmtId="4" fontId="4" fillId="16" borderId="66" xfId="0" applyNumberFormat="1" applyFont="1" applyFill="1" applyBorder="1" applyAlignment="1" applyProtection="1">
      <alignment horizontal="right"/>
    </xf>
    <xf numFmtId="4" fontId="4" fillId="16" borderId="21" xfId="0" applyNumberFormat="1" applyFont="1" applyFill="1" applyBorder="1" applyAlignment="1" applyProtection="1">
      <alignment horizontal="right"/>
      <protection locked="0"/>
    </xf>
    <xf numFmtId="49" fontId="3" fillId="0" borderId="67" xfId="0" quotePrefix="1" applyNumberFormat="1" applyFont="1" applyFill="1" applyBorder="1" applyAlignment="1" applyProtection="1">
      <alignment horizontal="center"/>
    </xf>
    <xf numFmtId="49" fontId="3" fillId="0" borderId="68" xfId="0" quotePrefix="1" applyNumberFormat="1" applyFont="1" applyFill="1" applyBorder="1" applyAlignment="1" applyProtection="1">
      <alignment horizontal="center"/>
    </xf>
    <xf numFmtId="4" fontId="4" fillId="0" borderId="68" xfId="0" applyNumberFormat="1" applyFont="1" applyFill="1" applyBorder="1" applyAlignment="1" applyProtection="1">
      <alignment horizontal="right"/>
      <protection locked="0"/>
    </xf>
    <xf numFmtId="0" fontId="4" fillId="0" borderId="68" xfId="0" quotePrefix="1" applyFont="1" applyFill="1" applyBorder="1" applyAlignment="1" applyProtection="1">
      <alignment horizontal="center" vertical="center"/>
    </xf>
    <xf numFmtId="4" fontId="4" fillId="16" borderId="69" xfId="0" applyNumberFormat="1" applyFont="1" applyFill="1" applyBorder="1" applyAlignment="1" applyProtection="1">
      <alignment horizontal="right"/>
    </xf>
    <xf numFmtId="49" fontId="3" fillId="0" borderId="51" xfId="0" quotePrefix="1" applyNumberFormat="1" applyFont="1" applyFill="1" applyBorder="1" applyAlignment="1" applyProtection="1">
      <alignment horizontal="center"/>
    </xf>
    <xf numFmtId="4" fontId="4" fillId="0" borderId="52" xfId="0" applyNumberFormat="1" applyFont="1" applyFill="1" applyBorder="1" applyAlignment="1" applyProtection="1">
      <alignment horizontal="right"/>
    </xf>
    <xf numFmtId="49" fontId="3" fillId="16" borderId="51" xfId="0" quotePrefix="1" applyNumberFormat="1" applyFont="1" applyFill="1" applyBorder="1" applyAlignment="1" applyProtection="1">
      <alignment horizontal="center"/>
    </xf>
    <xf numFmtId="0" fontId="4" fillId="16" borderId="51" xfId="0" quotePrefix="1" applyFont="1" applyFill="1" applyBorder="1" applyAlignment="1" applyProtection="1">
      <alignment horizontal="center" vertical="center"/>
    </xf>
    <xf numFmtId="4" fontId="4" fillId="0" borderId="42" xfId="0" applyNumberFormat="1" applyFont="1" applyFill="1" applyBorder="1" applyAlignment="1" applyProtection="1">
      <alignment horizontal="right"/>
    </xf>
    <xf numFmtId="49" fontId="3" fillId="15" borderId="24" xfId="0" applyNumberFormat="1" applyFont="1" applyFill="1" applyBorder="1" applyAlignment="1" applyProtection="1">
      <alignment horizontal="left" wrapText="1"/>
      <protection locked="0"/>
    </xf>
    <xf numFmtId="49" fontId="3" fillId="15" borderId="24" xfId="0" applyNumberFormat="1" applyFont="1" applyFill="1" applyBorder="1" applyAlignment="1" applyProtection="1">
      <alignment horizontal="left"/>
      <protection locked="0"/>
    </xf>
    <xf numFmtId="49" fontId="3" fillId="0" borderId="11" xfId="0" quotePrefix="1" applyNumberFormat="1" applyFont="1" applyFill="1" applyBorder="1" applyAlignment="1" applyProtection="1">
      <alignment horizontal="center"/>
      <protection locked="0"/>
    </xf>
    <xf numFmtId="49" fontId="3" fillId="0" borderId="25" xfId="0" quotePrefix="1" applyNumberFormat="1" applyFont="1" applyFill="1" applyBorder="1" applyAlignment="1" applyProtection="1">
      <alignment horizontal="center"/>
      <protection locked="0"/>
    </xf>
    <xf numFmtId="49" fontId="3" fillId="0" borderId="12" xfId="0" quotePrefix="1" applyNumberFormat="1" applyFont="1" applyFill="1" applyBorder="1" applyAlignment="1" applyProtection="1">
      <alignment horizontal="center"/>
      <protection locked="0"/>
    </xf>
    <xf numFmtId="49" fontId="30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20" borderId="23" xfId="0" quotePrefix="1" applyNumberFormat="1" applyFont="1" applyFill="1" applyBorder="1" applyAlignment="1" applyProtection="1">
      <alignment horizontal="left" wrapText="1" indent="2"/>
      <protection locked="0"/>
    </xf>
    <xf numFmtId="49" fontId="3" fillId="20" borderId="33" xfId="0" quotePrefix="1" applyNumberFormat="1" applyFont="1" applyFill="1" applyBorder="1" applyAlignment="1" applyProtection="1">
      <alignment horizontal="center"/>
    </xf>
    <xf numFmtId="49" fontId="3" fillId="20" borderId="12" xfId="0" quotePrefix="1" applyNumberFormat="1" applyFont="1" applyFill="1" applyBorder="1" applyAlignment="1" applyProtection="1">
      <alignment horizontal="center"/>
      <protection locked="0"/>
    </xf>
    <xf numFmtId="4" fontId="4" fillId="20" borderId="12" xfId="0" applyNumberFormat="1" applyFont="1" applyFill="1" applyBorder="1" applyAlignment="1" applyProtection="1">
      <alignment horizontal="right"/>
      <protection locked="0"/>
    </xf>
    <xf numFmtId="0" fontId="4" fillId="20" borderId="12" xfId="0" quotePrefix="1" applyFont="1" applyFill="1" applyBorder="1" applyAlignment="1" applyProtection="1">
      <alignment horizontal="center" vertical="center"/>
    </xf>
    <xf numFmtId="4" fontId="4" fillId="21" borderId="13" xfId="0" applyNumberFormat="1" applyFont="1" applyFill="1" applyBorder="1" applyAlignment="1" applyProtection="1">
      <alignment horizontal="right"/>
    </xf>
    <xf numFmtId="49" fontId="3" fillId="20" borderId="32" xfId="0" quotePrefix="1" applyNumberFormat="1" applyFont="1" applyFill="1" applyBorder="1" applyAlignment="1" applyProtection="1">
      <alignment horizontal="center"/>
    </xf>
    <xf numFmtId="49" fontId="3" fillId="20" borderId="25" xfId="0" quotePrefix="1" applyNumberFormat="1" applyFont="1" applyFill="1" applyBorder="1" applyAlignment="1" applyProtection="1">
      <alignment horizontal="center"/>
      <protection locked="0"/>
    </xf>
    <xf numFmtId="4" fontId="4" fillId="20" borderId="25" xfId="0" applyNumberFormat="1" applyFont="1" applyFill="1" applyBorder="1" applyAlignment="1" applyProtection="1">
      <alignment horizontal="right"/>
      <protection locked="0"/>
    </xf>
    <xf numFmtId="0" fontId="4" fillId="20" borderId="25" xfId="0" quotePrefix="1" applyFont="1" applyFill="1" applyBorder="1" applyAlignment="1" applyProtection="1">
      <alignment horizontal="center" vertical="center"/>
    </xf>
    <xf numFmtId="4" fontId="4" fillId="21" borderId="42" xfId="0" applyNumberFormat="1" applyFont="1" applyFill="1" applyBorder="1" applyAlignment="1" applyProtection="1">
      <alignment horizontal="right"/>
    </xf>
    <xf numFmtId="49" fontId="3" fillId="20" borderId="50" xfId="0" quotePrefix="1" applyNumberFormat="1" applyFont="1" applyFill="1" applyBorder="1" applyAlignment="1" applyProtection="1">
      <alignment horizontal="center"/>
    </xf>
    <xf numFmtId="49" fontId="3" fillId="20" borderId="51" xfId="0" quotePrefix="1" applyNumberFormat="1" applyFont="1" applyFill="1" applyBorder="1" applyAlignment="1" applyProtection="1">
      <alignment horizontal="center"/>
      <protection locked="0"/>
    </xf>
    <xf numFmtId="4" fontId="4" fillId="20" borderId="51" xfId="0" applyNumberFormat="1" applyFont="1" applyFill="1" applyBorder="1" applyAlignment="1" applyProtection="1">
      <alignment horizontal="right"/>
      <protection locked="0"/>
    </xf>
    <xf numFmtId="0" fontId="4" fillId="20" borderId="51" xfId="0" quotePrefix="1" applyFont="1" applyFill="1" applyBorder="1" applyAlignment="1" applyProtection="1">
      <alignment horizontal="center" vertical="center"/>
    </xf>
    <xf numFmtId="4" fontId="4" fillId="21" borderId="52" xfId="0" applyNumberFormat="1" applyFont="1" applyFill="1" applyBorder="1" applyAlignment="1" applyProtection="1">
      <alignment horizontal="right"/>
    </xf>
    <xf numFmtId="49" fontId="3" fillId="20" borderId="31" xfId="0" quotePrefix="1" applyNumberFormat="1" applyFont="1" applyFill="1" applyBorder="1" applyAlignment="1" applyProtection="1">
      <alignment horizontal="center"/>
    </xf>
    <xf numFmtId="49" fontId="3" fillId="20" borderId="11" xfId="0" quotePrefix="1" applyNumberFormat="1" applyFont="1" applyFill="1" applyBorder="1" applyAlignment="1" applyProtection="1">
      <alignment horizontal="center"/>
      <protection locked="0"/>
    </xf>
    <xf numFmtId="4" fontId="4" fillId="20" borderId="11" xfId="0" applyNumberFormat="1" applyFont="1" applyFill="1" applyBorder="1" applyAlignment="1" applyProtection="1">
      <alignment horizontal="right"/>
      <protection locked="0"/>
    </xf>
    <xf numFmtId="0" fontId="4" fillId="20" borderId="11" xfId="0" quotePrefix="1" applyFont="1" applyFill="1" applyBorder="1" applyAlignment="1" applyProtection="1">
      <alignment horizontal="center" vertical="center"/>
    </xf>
    <xf numFmtId="4" fontId="4" fillId="21" borderId="40" xfId="0" applyNumberFormat="1" applyFont="1" applyFill="1" applyBorder="1" applyAlignment="1" applyProtection="1">
      <alignment horizontal="right"/>
    </xf>
    <xf numFmtId="49" fontId="3" fillId="20" borderId="31" xfId="0" applyNumberFormat="1" applyFont="1" applyFill="1" applyBorder="1" applyAlignment="1" applyProtection="1">
      <alignment horizontal="center"/>
    </xf>
    <xf numFmtId="0" fontId="3" fillId="20" borderId="23" xfId="0" quotePrefix="1" applyFont="1" applyFill="1" applyBorder="1" applyAlignment="1" applyProtection="1">
      <alignment horizontal="left" wrapText="1" indent="1"/>
      <protection locked="0"/>
    </xf>
    <xf numFmtId="0" fontId="5" fillId="20" borderId="23" xfId="0" quotePrefix="1" applyFont="1" applyFill="1" applyBorder="1" applyAlignment="1" applyProtection="1">
      <alignment horizontal="left" wrapText="1"/>
      <protection locked="0"/>
    </xf>
    <xf numFmtId="0" fontId="3" fillId="0" borderId="0" xfId="0" quotePrefix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protection locked="0"/>
    </xf>
    <xf numFmtId="49" fontId="3" fillId="19" borderId="2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 applyAlignment="1" applyProtection="1">
      <protection locked="0"/>
    </xf>
    <xf numFmtId="0" fontId="3" fillId="0" borderId="22" xfId="0" quotePrefix="1" applyFont="1" applyFill="1" applyBorder="1" applyAlignment="1" applyProtection="1">
      <alignment horizontal="center" vertical="top" wrapText="1"/>
      <protection locked="0"/>
    </xf>
    <xf numFmtId="0" fontId="0" fillId="0" borderId="22" xfId="0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0" fillId="0" borderId="70" xfId="0" applyFill="1" applyBorder="1" applyAlignment="1" applyProtection="1">
      <alignment horizontal="right"/>
      <protection locked="0"/>
    </xf>
    <xf numFmtId="0" fontId="1" fillId="0" borderId="70" xfId="0" applyFont="1" applyFill="1" applyBorder="1" applyAlignment="1" applyProtection="1">
      <alignment horizontal="right"/>
      <protection locked="0"/>
    </xf>
    <xf numFmtId="0" fontId="7" fillId="0" borderId="71" xfId="0" applyFont="1" applyFill="1" applyBorder="1" applyAlignment="1" applyProtection="1">
      <alignment horizontal="center"/>
      <protection locked="0"/>
    </xf>
    <xf numFmtId="0" fontId="7" fillId="0" borderId="72" xfId="0" applyFont="1" applyFill="1" applyBorder="1" applyAlignment="1" applyProtection="1">
      <alignment horizontal="center"/>
      <protection locked="0"/>
    </xf>
    <xf numFmtId="0" fontId="7" fillId="0" borderId="7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 vertical="top"/>
      <protection locked="0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107"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27"/>
  <sheetViews>
    <sheetView tabSelected="1" workbookViewId="0">
      <selection sqref="A1:D1"/>
    </sheetView>
  </sheetViews>
  <sheetFormatPr defaultRowHeight="12.75" x14ac:dyDescent="0.2"/>
  <cols>
    <col min="1" max="1" width="59.140625" style="11" customWidth="1"/>
    <col min="2" max="3" width="8" style="11" customWidth="1"/>
    <col min="4" max="6" width="15.5703125" style="11" customWidth="1"/>
    <col min="7" max="7" width="9.5703125" style="11" customWidth="1"/>
    <col min="8" max="8" width="17.85546875" style="11" hidden="1" customWidth="1"/>
    <col min="9" max="9" width="9.140625" style="11" customWidth="1"/>
    <col min="10" max="16384" width="9.140625" style="11"/>
  </cols>
  <sheetData>
    <row r="1" spans="1:8" ht="15.2" customHeight="1" thickBot="1" x14ac:dyDescent="0.25">
      <c r="A1" s="271" t="s">
        <v>0</v>
      </c>
      <c r="B1" s="265"/>
      <c r="C1" s="265"/>
      <c r="D1" s="265"/>
      <c r="E1" s="9"/>
      <c r="F1" s="10" t="s">
        <v>1</v>
      </c>
    </row>
    <row r="2" spans="1:8" ht="12" customHeight="1" x14ac:dyDescent="0.2">
      <c r="A2" s="12"/>
      <c r="B2" s="12"/>
      <c r="C2" s="12"/>
      <c r="D2" s="12"/>
      <c r="E2" s="13" t="s">
        <v>174</v>
      </c>
      <c r="F2" s="14" t="s">
        <v>155</v>
      </c>
      <c r="H2" s="11">
        <v>6905000777</v>
      </c>
    </row>
    <row r="3" spans="1:8" x14ac:dyDescent="0.2">
      <c r="A3" s="15"/>
      <c r="B3" s="274" t="s">
        <v>408</v>
      </c>
      <c r="C3" s="274"/>
      <c r="D3" s="274"/>
      <c r="E3" s="1" t="s">
        <v>159</v>
      </c>
      <c r="F3" s="16"/>
    </row>
    <row r="4" spans="1:8" s="20" customFormat="1" ht="11.25" customHeight="1" x14ac:dyDescent="0.2">
      <c r="A4" s="280" t="s">
        <v>167</v>
      </c>
      <c r="B4" s="280"/>
      <c r="C4" s="280"/>
      <c r="D4" s="280"/>
      <c r="E4" s="19"/>
      <c r="F4" s="277"/>
      <c r="H4" s="20">
        <v>5</v>
      </c>
    </row>
    <row r="5" spans="1:8" s="20" customFormat="1" ht="12" customHeight="1" x14ac:dyDescent="0.2">
      <c r="A5" s="17" t="s">
        <v>168</v>
      </c>
      <c r="B5" s="18"/>
      <c r="C5" s="18"/>
      <c r="D5" s="18"/>
      <c r="E5" s="275" t="s">
        <v>170</v>
      </c>
      <c r="F5" s="278"/>
      <c r="H5" s="20">
        <v>500</v>
      </c>
    </row>
    <row r="6" spans="1:8" s="20" customFormat="1" ht="12" customHeight="1" x14ac:dyDescent="0.2">
      <c r="A6" s="17" t="s">
        <v>169</v>
      </c>
      <c r="B6" s="18"/>
      <c r="C6" s="18"/>
      <c r="D6" s="18"/>
      <c r="E6" s="276"/>
      <c r="F6" s="279"/>
      <c r="H6" s="20" t="s">
        <v>410</v>
      </c>
    </row>
    <row r="7" spans="1:8" ht="14.25" customHeight="1" x14ac:dyDescent="0.2">
      <c r="A7" s="17" t="s">
        <v>171</v>
      </c>
      <c r="B7" s="272"/>
      <c r="C7" s="272"/>
      <c r="D7" s="272"/>
      <c r="E7" s="1" t="s">
        <v>160</v>
      </c>
      <c r="F7" s="21">
        <v>415</v>
      </c>
      <c r="H7" s="11" t="s">
        <v>409</v>
      </c>
    </row>
    <row r="8" spans="1:8" x14ac:dyDescent="0.2">
      <c r="A8" s="22" t="s">
        <v>172</v>
      </c>
      <c r="B8" s="273" t="s">
        <v>162</v>
      </c>
      <c r="C8" s="273"/>
      <c r="D8" s="273"/>
      <c r="E8" s="81" t="s">
        <v>216</v>
      </c>
      <c r="F8" s="23">
        <v>28701000</v>
      </c>
    </row>
    <row r="9" spans="1:8" x14ac:dyDescent="0.2">
      <c r="A9" s="281" t="s">
        <v>2</v>
      </c>
      <c r="B9" s="265"/>
      <c r="C9" s="12"/>
      <c r="D9" s="12"/>
      <c r="E9" s="25"/>
      <c r="F9" s="26"/>
    </row>
    <row r="10" spans="1:8" ht="13.5" thickBot="1" x14ac:dyDescent="0.25">
      <c r="A10" s="24" t="s">
        <v>3</v>
      </c>
      <c r="B10" s="12"/>
      <c r="C10" s="12"/>
      <c r="D10" s="12"/>
      <c r="E10" s="2" t="s">
        <v>161</v>
      </c>
      <c r="F10" s="27" t="s">
        <v>4</v>
      </c>
      <c r="H10" s="11">
        <v>3</v>
      </c>
    </row>
    <row r="11" spans="1:8" x14ac:dyDescent="0.2">
      <c r="A11" s="28"/>
      <c r="B11" s="29"/>
      <c r="C11" s="29"/>
      <c r="D11" s="29"/>
      <c r="E11" s="31"/>
      <c r="F11" s="32"/>
      <c r="H11" s="11" t="s">
        <v>415</v>
      </c>
    </row>
    <row r="12" spans="1:8" ht="50.1" customHeight="1" x14ac:dyDescent="0.2">
      <c r="A12" s="33" t="s">
        <v>5</v>
      </c>
      <c r="B12" s="34" t="s">
        <v>6</v>
      </c>
      <c r="C12" s="34" t="s">
        <v>7</v>
      </c>
      <c r="D12" s="34" t="s">
        <v>8</v>
      </c>
      <c r="E12" s="35" t="s">
        <v>9</v>
      </c>
      <c r="F12" s="36" t="s">
        <v>10</v>
      </c>
    </row>
    <row r="13" spans="1:8" ht="14.1" customHeight="1" thickBot="1" x14ac:dyDescent="0.25">
      <c r="A13" s="37" t="s">
        <v>11</v>
      </c>
      <c r="B13" s="75" t="s">
        <v>12</v>
      </c>
      <c r="C13" s="75" t="s">
        <v>13</v>
      </c>
      <c r="D13" s="75" t="s">
        <v>14</v>
      </c>
      <c r="E13" s="75">
        <v>5</v>
      </c>
      <c r="F13" s="76">
        <v>6</v>
      </c>
    </row>
    <row r="14" spans="1:8" ht="36" x14ac:dyDescent="0.2">
      <c r="A14" s="112" t="s">
        <v>401</v>
      </c>
      <c r="B14" s="113" t="s">
        <v>15</v>
      </c>
      <c r="C14" s="114" t="s">
        <v>16</v>
      </c>
      <c r="D14" s="115">
        <v>19346893.460000001</v>
      </c>
      <c r="E14" s="116" t="s">
        <v>17</v>
      </c>
      <c r="F14" s="117">
        <v>19346893.460000001</v>
      </c>
    </row>
    <row r="15" spans="1:8" ht="24" x14ac:dyDescent="0.2">
      <c r="A15" s="216" t="s">
        <v>267</v>
      </c>
      <c r="B15" s="125" t="s">
        <v>18</v>
      </c>
      <c r="C15" s="126" t="s">
        <v>19</v>
      </c>
      <c r="D15" s="217">
        <v>0</v>
      </c>
      <c r="E15" s="128" t="s">
        <v>17</v>
      </c>
      <c r="F15" s="118">
        <v>0</v>
      </c>
    </row>
    <row r="16" spans="1:8" ht="18" customHeight="1" x14ac:dyDescent="0.2">
      <c r="A16" s="263"/>
      <c r="B16" s="256"/>
      <c r="C16" s="257"/>
      <c r="D16" s="258"/>
      <c r="E16" s="259" t="s">
        <v>17</v>
      </c>
      <c r="F16" s="260"/>
    </row>
    <row r="17" spans="1:6" ht="18" hidden="1" customHeight="1" x14ac:dyDescent="0.2">
      <c r="A17" s="45"/>
      <c r="B17" s="85"/>
      <c r="C17" s="86"/>
      <c r="D17" s="3"/>
      <c r="E17" s="6" t="s">
        <v>17</v>
      </c>
      <c r="F17" s="118"/>
    </row>
    <row r="18" spans="1:6" ht="24" x14ac:dyDescent="0.2">
      <c r="A18" s="216" t="s">
        <v>268</v>
      </c>
      <c r="B18" s="125" t="s">
        <v>20</v>
      </c>
      <c r="C18" s="126" t="s">
        <v>21</v>
      </c>
      <c r="D18" s="217">
        <v>2069760</v>
      </c>
      <c r="E18" s="128" t="s">
        <v>17</v>
      </c>
      <c r="F18" s="118">
        <v>2069760</v>
      </c>
    </row>
    <row r="19" spans="1:6" x14ac:dyDescent="0.2">
      <c r="A19" s="45" t="s">
        <v>495</v>
      </c>
      <c r="B19" s="85" t="s">
        <v>20</v>
      </c>
      <c r="C19" s="236" t="s">
        <v>496</v>
      </c>
      <c r="D19" s="3">
        <v>2069760</v>
      </c>
      <c r="E19" s="6" t="s">
        <v>17</v>
      </c>
      <c r="F19" s="118">
        <v>2069760</v>
      </c>
    </row>
    <row r="20" spans="1:6" ht="18" hidden="1" customHeight="1" x14ac:dyDescent="0.2">
      <c r="A20" s="45"/>
      <c r="B20" s="85"/>
      <c r="C20" s="86"/>
      <c r="D20" s="3"/>
      <c r="E20" s="6" t="s">
        <v>17</v>
      </c>
      <c r="F20" s="118"/>
    </row>
    <row r="21" spans="1:6" ht="27" customHeight="1" x14ac:dyDescent="0.2">
      <c r="A21" s="216" t="s">
        <v>269</v>
      </c>
      <c r="B21" s="125" t="s">
        <v>22</v>
      </c>
      <c r="C21" s="126" t="s">
        <v>23</v>
      </c>
      <c r="D21" s="217">
        <v>70656.149999999994</v>
      </c>
      <c r="E21" s="128" t="s">
        <v>17</v>
      </c>
      <c r="F21" s="118">
        <v>70656.149999999994</v>
      </c>
    </row>
    <row r="22" spans="1:6" x14ac:dyDescent="0.2">
      <c r="A22" s="45" t="s">
        <v>491</v>
      </c>
      <c r="B22" s="85" t="s">
        <v>22</v>
      </c>
      <c r="C22" s="236" t="s">
        <v>492</v>
      </c>
      <c r="D22" s="3">
        <v>5111.1499999999996</v>
      </c>
      <c r="E22" s="6" t="s">
        <v>17</v>
      </c>
      <c r="F22" s="118">
        <v>5111.1499999999996</v>
      </c>
    </row>
    <row r="23" spans="1:6" ht="24" x14ac:dyDescent="0.2">
      <c r="A23" s="45" t="s">
        <v>493</v>
      </c>
      <c r="B23" s="85" t="s">
        <v>22</v>
      </c>
      <c r="C23" s="236" t="s">
        <v>494</v>
      </c>
      <c r="D23" s="3">
        <v>65545</v>
      </c>
      <c r="E23" s="6" t="s">
        <v>17</v>
      </c>
      <c r="F23" s="118">
        <v>65545</v>
      </c>
    </row>
    <row r="24" spans="1:6" ht="18" hidden="1" customHeight="1" x14ac:dyDescent="0.2">
      <c r="A24" s="45"/>
      <c r="B24" s="85"/>
      <c r="C24" s="86"/>
      <c r="D24" s="3"/>
      <c r="E24" s="6" t="s">
        <v>17</v>
      </c>
      <c r="F24" s="118"/>
    </row>
    <row r="25" spans="1:6" ht="24" x14ac:dyDescent="0.2">
      <c r="A25" s="216" t="s">
        <v>270</v>
      </c>
      <c r="B25" s="125" t="s">
        <v>24</v>
      </c>
      <c r="C25" s="126" t="s">
        <v>25</v>
      </c>
      <c r="D25" s="217">
        <v>4739717.72</v>
      </c>
      <c r="E25" s="128" t="s">
        <v>17</v>
      </c>
      <c r="F25" s="118">
        <v>4739717.72</v>
      </c>
    </row>
    <row r="26" spans="1:6" ht="24" x14ac:dyDescent="0.2">
      <c r="A26" s="45" t="s">
        <v>485</v>
      </c>
      <c r="B26" s="85" t="s">
        <v>24</v>
      </c>
      <c r="C26" s="236" t="s">
        <v>486</v>
      </c>
      <c r="D26" s="3">
        <v>22463.66</v>
      </c>
      <c r="E26" s="6" t="s">
        <v>17</v>
      </c>
      <c r="F26" s="118">
        <v>22463.66</v>
      </c>
    </row>
    <row r="27" spans="1:6" x14ac:dyDescent="0.2">
      <c r="A27" s="45" t="s">
        <v>487</v>
      </c>
      <c r="B27" s="85" t="s">
        <v>24</v>
      </c>
      <c r="C27" s="236" t="s">
        <v>488</v>
      </c>
      <c r="D27" s="3">
        <v>-22137.91</v>
      </c>
      <c r="E27" s="6" t="s">
        <v>17</v>
      </c>
      <c r="F27" s="118">
        <v>-22137.91</v>
      </c>
    </row>
    <row r="28" spans="1:6" x14ac:dyDescent="0.2">
      <c r="A28" s="45" t="s">
        <v>489</v>
      </c>
      <c r="B28" s="85" t="s">
        <v>24</v>
      </c>
      <c r="C28" s="236" t="s">
        <v>490</v>
      </c>
      <c r="D28" s="3">
        <v>4739391.97</v>
      </c>
      <c r="E28" s="6" t="s">
        <v>17</v>
      </c>
      <c r="F28" s="118">
        <v>4739391.97</v>
      </c>
    </row>
    <row r="29" spans="1:6" ht="18" hidden="1" customHeight="1" x14ac:dyDescent="0.2">
      <c r="A29" s="45"/>
      <c r="B29" s="85"/>
      <c r="C29" s="86"/>
      <c r="D29" s="3"/>
      <c r="E29" s="6" t="s">
        <v>17</v>
      </c>
      <c r="F29" s="118"/>
    </row>
    <row r="30" spans="1:6" ht="24" x14ac:dyDescent="0.2">
      <c r="A30" s="124" t="s">
        <v>275</v>
      </c>
      <c r="B30" s="125" t="s">
        <v>26</v>
      </c>
      <c r="C30" s="126" t="s">
        <v>27</v>
      </c>
      <c r="D30" s="127">
        <v>0</v>
      </c>
      <c r="E30" s="128" t="s">
        <v>17</v>
      </c>
      <c r="F30" s="118">
        <v>0</v>
      </c>
    </row>
    <row r="31" spans="1:6" ht="18" customHeight="1" x14ac:dyDescent="0.2">
      <c r="A31" s="262"/>
      <c r="B31" s="256"/>
      <c r="C31" s="257"/>
      <c r="D31" s="258"/>
      <c r="E31" s="259" t="s">
        <v>17</v>
      </c>
      <c r="F31" s="260"/>
    </row>
    <row r="32" spans="1:6" hidden="1" x14ac:dyDescent="0.2">
      <c r="A32" s="46"/>
      <c r="B32" s="85"/>
      <c r="C32" s="86"/>
      <c r="D32" s="3"/>
      <c r="E32" s="6" t="s">
        <v>17</v>
      </c>
      <c r="F32" s="118"/>
    </row>
    <row r="33" spans="1:6" ht="3.75" customHeight="1" x14ac:dyDescent="0.2">
      <c r="A33" s="38"/>
      <c r="B33" s="90"/>
      <c r="C33" s="90"/>
      <c r="D33" s="39"/>
      <c r="E33" s="40"/>
      <c r="F33" s="39"/>
    </row>
    <row r="34" spans="1:6" s="44" customFormat="1" ht="10.5" customHeight="1" x14ac:dyDescent="0.2">
      <c r="A34" s="30"/>
      <c r="B34" s="91"/>
      <c r="C34" s="91"/>
      <c r="D34" s="41"/>
      <c r="E34" s="42"/>
      <c r="F34" s="43" t="s">
        <v>194</v>
      </c>
    </row>
    <row r="35" spans="1:6" ht="24" x14ac:dyDescent="0.2">
      <c r="A35" s="216" t="s">
        <v>276</v>
      </c>
      <c r="B35" s="125" t="s">
        <v>271</v>
      </c>
      <c r="C35" s="126" t="s">
        <v>28</v>
      </c>
      <c r="D35" s="217">
        <v>0</v>
      </c>
      <c r="E35" s="128" t="s">
        <v>17</v>
      </c>
      <c r="F35" s="118">
        <v>0</v>
      </c>
    </row>
    <row r="36" spans="1:6" ht="18" customHeight="1" x14ac:dyDescent="0.2">
      <c r="A36" s="263"/>
      <c r="B36" s="256"/>
      <c r="C36" s="257"/>
      <c r="D36" s="258"/>
      <c r="E36" s="259" t="s">
        <v>17</v>
      </c>
      <c r="F36" s="260"/>
    </row>
    <row r="37" spans="1:6" ht="18" hidden="1" customHeight="1" x14ac:dyDescent="0.2">
      <c r="A37" s="45"/>
      <c r="B37" s="85"/>
      <c r="C37" s="86"/>
      <c r="D37" s="3"/>
      <c r="E37" s="6" t="s">
        <v>17</v>
      </c>
      <c r="F37" s="118"/>
    </row>
    <row r="38" spans="1:6" ht="24" x14ac:dyDescent="0.2">
      <c r="A38" s="216" t="s">
        <v>272</v>
      </c>
      <c r="B38" s="125" t="s">
        <v>29</v>
      </c>
      <c r="C38" s="126" t="s">
        <v>30</v>
      </c>
      <c r="D38" s="217">
        <v>-3077.61</v>
      </c>
      <c r="E38" s="128" t="s">
        <v>17</v>
      </c>
      <c r="F38" s="118">
        <v>-3077.61</v>
      </c>
    </row>
    <row r="39" spans="1:6" x14ac:dyDescent="0.2">
      <c r="A39" s="46" t="s">
        <v>484</v>
      </c>
      <c r="B39" s="85" t="s">
        <v>29</v>
      </c>
      <c r="C39" s="236" t="s">
        <v>474</v>
      </c>
      <c r="D39" s="3">
        <v>-3077.61</v>
      </c>
      <c r="E39" s="6" t="s">
        <v>17</v>
      </c>
      <c r="F39" s="118">
        <v>-3077.61</v>
      </c>
    </row>
    <row r="40" spans="1:6" ht="18" hidden="1" customHeight="1" x14ac:dyDescent="0.2">
      <c r="A40" s="46"/>
      <c r="B40" s="85"/>
      <c r="C40" s="86"/>
      <c r="D40" s="3"/>
      <c r="E40" s="6" t="s">
        <v>17</v>
      </c>
      <c r="F40" s="118"/>
    </row>
    <row r="41" spans="1:6" ht="24" x14ac:dyDescent="0.2">
      <c r="A41" s="216" t="s">
        <v>273</v>
      </c>
      <c r="B41" s="130" t="s">
        <v>16</v>
      </c>
      <c r="C41" s="131" t="s">
        <v>31</v>
      </c>
      <c r="D41" s="223">
        <v>12469837.199999999</v>
      </c>
      <c r="E41" s="133" t="s">
        <v>17</v>
      </c>
      <c r="F41" s="120">
        <v>12469837.199999999</v>
      </c>
    </row>
    <row r="42" spans="1:6" ht="48" x14ac:dyDescent="0.2">
      <c r="A42" s="46" t="s">
        <v>480</v>
      </c>
      <c r="B42" s="93" t="s">
        <v>16</v>
      </c>
      <c r="C42" s="237" t="s">
        <v>481</v>
      </c>
      <c r="D42" s="64">
        <v>11962176.800000001</v>
      </c>
      <c r="E42" s="68" t="s">
        <v>17</v>
      </c>
      <c r="F42" s="121">
        <v>11962176.800000001</v>
      </c>
    </row>
    <row r="43" spans="1:6" x14ac:dyDescent="0.2">
      <c r="A43" s="46" t="s">
        <v>482</v>
      </c>
      <c r="B43" s="93" t="s">
        <v>16</v>
      </c>
      <c r="C43" s="237" t="s">
        <v>483</v>
      </c>
      <c r="D43" s="64">
        <v>507660.4</v>
      </c>
      <c r="E43" s="68" t="s">
        <v>17</v>
      </c>
      <c r="F43" s="121">
        <v>507660.4</v>
      </c>
    </row>
    <row r="44" spans="1:6" ht="18" hidden="1" customHeight="1" x14ac:dyDescent="0.2">
      <c r="A44" s="46"/>
      <c r="B44" s="224"/>
      <c r="C44" s="225"/>
      <c r="D44" s="226"/>
      <c r="E44" s="227"/>
      <c r="F44" s="228"/>
    </row>
    <row r="45" spans="1:6" ht="36" x14ac:dyDescent="0.2">
      <c r="A45" s="216" t="s">
        <v>274</v>
      </c>
      <c r="B45" s="130" t="s">
        <v>19</v>
      </c>
      <c r="C45" s="131" t="s">
        <v>44</v>
      </c>
      <c r="D45" s="223">
        <v>0</v>
      </c>
      <c r="E45" s="133" t="s">
        <v>17</v>
      </c>
      <c r="F45" s="120">
        <v>0</v>
      </c>
    </row>
    <row r="46" spans="1:6" ht="18" customHeight="1" x14ac:dyDescent="0.2">
      <c r="A46" s="262"/>
      <c r="B46" s="246"/>
      <c r="C46" s="247"/>
      <c r="D46" s="248"/>
      <c r="E46" s="249" t="s">
        <v>17</v>
      </c>
      <c r="F46" s="250"/>
    </row>
    <row r="47" spans="1:6" ht="18" hidden="1" customHeight="1" x14ac:dyDescent="0.2">
      <c r="A47" s="46"/>
      <c r="B47" s="218"/>
      <c r="C47" s="219"/>
      <c r="D47" s="220"/>
      <c r="E47" s="221"/>
      <c r="F47" s="222"/>
    </row>
    <row r="48" spans="1:6" ht="36" x14ac:dyDescent="0.2">
      <c r="A48" s="129" t="s">
        <v>402</v>
      </c>
      <c r="B48" s="210" t="s">
        <v>27</v>
      </c>
      <c r="C48" s="211" t="s">
        <v>32</v>
      </c>
      <c r="D48" s="212">
        <v>600757184.25999999</v>
      </c>
      <c r="E48" s="213" t="s">
        <v>17</v>
      </c>
      <c r="F48" s="214">
        <v>600757184.25999999</v>
      </c>
    </row>
    <row r="49" spans="1:6" ht="18" customHeight="1" x14ac:dyDescent="0.2">
      <c r="A49" s="124" t="s">
        <v>156</v>
      </c>
      <c r="B49" s="125" t="s">
        <v>28</v>
      </c>
      <c r="C49" s="126" t="s">
        <v>33</v>
      </c>
      <c r="D49" s="127">
        <v>501023006.62</v>
      </c>
      <c r="E49" s="128" t="s">
        <v>17</v>
      </c>
      <c r="F49" s="118">
        <v>501023006.62</v>
      </c>
    </row>
    <row r="50" spans="1:6" ht="36" x14ac:dyDescent="0.2">
      <c r="A50" s="134" t="s">
        <v>225</v>
      </c>
      <c r="B50" s="125"/>
      <c r="C50" s="126" t="s">
        <v>34</v>
      </c>
      <c r="D50" s="127">
        <v>451631241.97000003</v>
      </c>
      <c r="E50" s="128" t="s">
        <v>17</v>
      </c>
      <c r="F50" s="118">
        <v>451631241.97000003</v>
      </c>
    </row>
    <row r="51" spans="1:6" x14ac:dyDescent="0.2">
      <c r="A51" s="84" t="s">
        <v>416</v>
      </c>
      <c r="B51" s="85" t="s">
        <v>479</v>
      </c>
      <c r="C51" s="236" t="s">
        <v>34</v>
      </c>
      <c r="D51" s="3">
        <v>451631241.97000003</v>
      </c>
      <c r="E51" s="6" t="s">
        <v>17</v>
      </c>
      <c r="F51" s="118">
        <v>451631241.97000003</v>
      </c>
    </row>
    <row r="52" spans="1:6" hidden="1" x14ac:dyDescent="0.2">
      <c r="A52" s="47"/>
      <c r="B52" s="85"/>
      <c r="C52" s="86"/>
      <c r="D52" s="3"/>
      <c r="E52" s="6"/>
      <c r="F52" s="118"/>
    </row>
    <row r="53" spans="1:6" ht="24" x14ac:dyDescent="0.2">
      <c r="A53" s="134" t="s">
        <v>359</v>
      </c>
      <c r="B53" s="125"/>
      <c r="C53" s="126" t="s">
        <v>35</v>
      </c>
      <c r="D53" s="127">
        <v>391036.64</v>
      </c>
      <c r="E53" s="128" t="s">
        <v>17</v>
      </c>
      <c r="F53" s="118">
        <v>391036.64</v>
      </c>
    </row>
    <row r="54" spans="1:6" x14ac:dyDescent="0.2">
      <c r="A54" s="84" t="s">
        <v>461</v>
      </c>
      <c r="B54" s="85" t="s">
        <v>478</v>
      </c>
      <c r="C54" s="236" t="s">
        <v>35</v>
      </c>
      <c r="D54" s="3">
        <v>391036.64</v>
      </c>
      <c r="E54" s="6" t="s">
        <v>17</v>
      </c>
      <c r="F54" s="118">
        <v>391036.64</v>
      </c>
    </row>
    <row r="55" spans="1:6" hidden="1" x14ac:dyDescent="0.2">
      <c r="A55" s="47"/>
      <c r="B55" s="85"/>
      <c r="C55" s="86"/>
      <c r="D55" s="3"/>
      <c r="E55" s="6"/>
      <c r="F55" s="118"/>
    </row>
    <row r="56" spans="1:6" ht="24" x14ac:dyDescent="0.2">
      <c r="A56" s="134" t="s">
        <v>224</v>
      </c>
      <c r="B56" s="125"/>
      <c r="C56" s="126" t="s">
        <v>36</v>
      </c>
      <c r="D56" s="127">
        <v>48010539.710000001</v>
      </c>
      <c r="E56" s="128" t="s">
        <v>17</v>
      </c>
      <c r="F56" s="118">
        <v>48010539.710000001</v>
      </c>
    </row>
    <row r="57" spans="1:6" x14ac:dyDescent="0.2">
      <c r="A57" s="84" t="s">
        <v>417</v>
      </c>
      <c r="B57" s="85" t="s">
        <v>477</v>
      </c>
      <c r="C57" s="236" t="s">
        <v>36</v>
      </c>
      <c r="D57" s="3">
        <v>48010539.710000001</v>
      </c>
      <c r="E57" s="6" t="s">
        <v>17</v>
      </c>
      <c r="F57" s="118">
        <v>48010539.710000001</v>
      </c>
    </row>
    <row r="58" spans="1:6" hidden="1" x14ac:dyDescent="0.2">
      <c r="A58" s="47"/>
      <c r="B58" s="85"/>
      <c r="C58" s="86"/>
      <c r="D58" s="3"/>
      <c r="E58" s="6"/>
      <c r="F58" s="118"/>
    </row>
    <row r="59" spans="1:6" ht="24" x14ac:dyDescent="0.2">
      <c r="A59" s="134" t="s">
        <v>360</v>
      </c>
      <c r="B59" s="125"/>
      <c r="C59" s="126" t="s">
        <v>358</v>
      </c>
      <c r="D59" s="127">
        <v>990188.3</v>
      </c>
      <c r="E59" s="128" t="s">
        <v>17</v>
      </c>
      <c r="F59" s="118">
        <v>990188.3</v>
      </c>
    </row>
    <row r="60" spans="1:6" x14ac:dyDescent="0.2">
      <c r="A60" s="84" t="s">
        <v>461</v>
      </c>
      <c r="B60" s="85" t="s">
        <v>476</v>
      </c>
      <c r="C60" s="236" t="s">
        <v>358</v>
      </c>
      <c r="D60" s="3">
        <v>990188.3</v>
      </c>
      <c r="E60" s="6" t="s">
        <v>17</v>
      </c>
      <c r="F60" s="118">
        <v>990188.3</v>
      </c>
    </row>
    <row r="61" spans="1:6" hidden="1" x14ac:dyDescent="0.2">
      <c r="A61" s="47"/>
      <c r="B61" s="85"/>
      <c r="C61" s="86"/>
      <c r="D61" s="3"/>
      <c r="E61" s="6"/>
      <c r="F61" s="118"/>
    </row>
    <row r="62" spans="1:6" ht="24" x14ac:dyDescent="0.2">
      <c r="A62" s="124" t="s">
        <v>301</v>
      </c>
      <c r="B62" s="130" t="s">
        <v>30</v>
      </c>
      <c r="C62" s="131" t="s">
        <v>37</v>
      </c>
      <c r="D62" s="132">
        <v>52528557.07</v>
      </c>
      <c r="E62" s="133" t="s">
        <v>17</v>
      </c>
      <c r="F62" s="120">
        <v>52528557.07</v>
      </c>
    </row>
    <row r="63" spans="1:6" ht="24" x14ac:dyDescent="0.2">
      <c r="A63" s="134" t="s">
        <v>302</v>
      </c>
      <c r="B63" s="125"/>
      <c r="C63" s="126" t="s">
        <v>38</v>
      </c>
      <c r="D63" s="127">
        <v>7775797.8200000003</v>
      </c>
      <c r="E63" s="128" t="s">
        <v>17</v>
      </c>
      <c r="F63" s="118">
        <v>7775797.8200000003</v>
      </c>
    </row>
    <row r="64" spans="1:6" ht="13.5" thickBot="1" x14ac:dyDescent="0.25">
      <c r="A64" s="84" t="s">
        <v>467</v>
      </c>
      <c r="B64" s="95" t="s">
        <v>475</v>
      </c>
      <c r="C64" s="238" t="s">
        <v>38</v>
      </c>
      <c r="D64" s="4">
        <v>3258408.14</v>
      </c>
      <c r="E64" s="7" t="s">
        <v>17</v>
      </c>
      <c r="F64" s="119">
        <v>3258408.14</v>
      </c>
    </row>
    <row r="65" spans="1:6" ht="13.5" thickBot="1" x14ac:dyDescent="0.25">
      <c r="A65" s="84" t="s">
        <v>469</v>
      </c>
      <c r="B65" s="95" t="s">
        <v>475</v>
      </c>
      <c r="C65" s="238" t="s">
        <v>38</v>
      </c>
      <c r="D65" s="4">
        <v>4517389.68</v>
      </c>
      <c r="E65" s="7" t="s">
        <v>17</v>
      </c>
      <c r="F65" s="119">
        <v>4517389.68</v>
      </c>
    </row>
    <row r="66" spans="1:6" ht="13.5" hidden="1" thickBot="1" x14ac:dyDescent="0.25">
      <c r="A66" s="47"/>
      <c r="B66" s="205"/>
      <c r="C66" s="206"/>
      <c r="D66" s="207"/>
      <c r="E66" s="208"/>
      <c r="F66" s="209"/>
    </row>
    <row r="67" spans="1:6" ht="9" customHeight="1" x14ac:dyDescent="0.2">
      <c r="A67" s="48"/>
      <c r="B67" s="91"/>
      <c r="C67" s="91"/>
      <c r="D67" s="41"/>
      <c r="E67" s="42"/>
      <c r="F67" s="41"/>
    </row>
    <row r="68" spans="1:6" ht="11.25" customHeight="1" thickBot="1" x14ac:dyDescent="0.25">
      <c r="A68" s="30"/>
      <c r="B68" s="92"/>
      <c r="C68" s="92"/>
      <c r="D68" s="73"/>
      <c r="E68" s="74"/>
      <c r="F68" s="67" t="s">
        <v>195</v>
      </c>
    </row>
    <row r="69" spans="1:6" ht="24" x14ac:dyDescent="0.2">
      <c r="A69" s="134" t="s">
        <v>223</v>
      </c>
      <c r="B69" s="125"/>
      <c r="C69" s="126" t="s">
        <v>39</v>
      </c>
      <c r="D69" s="127">
        <v>687692</v>
      </c>
      <c r="E69" s="128" t="s">
        <v>17</v>
      </c>
      <c r="F69" s="118">
        <v>687692</v>
      </c>
    </row>
    <row r="70" spans="1:6" x14ac:dyDescent="0.2">
      <c r="A70" s="84" t="s">
        <v>461</v>
      </c>
      <c r="B70" s="85" t="s">
        <v>474</v>
      </c>
      <c r="C70" s="236" t="s">
        <v>39</v>
      </c>
      <c r="D70" s="3">
        <v>687692</v>
      </c>
      <c r="E70" s="6" t="s">
        <v>17</v>
      </c>
      <c r="F70" s="118">
        <v>687692</v>
      </c>
    </row>
    <row r="71" spans="1:6" hidden="1" x14ac:dyDescent="0.2">
      <c r="A71" s="47"/>
      <c r="B71" s="85"/>
      <c r="C71" s="86"/>
      <c r="D71" s="3"/>
      <c r="E71" s="6"/>
      <c r="F71" s="118"/>
    </row>
    <row r="72" spans="1:6" ht="24" x14ac:dyDescent="0.2">
      <c r="A72" s="134" t="s">
        <v>222</v>
      </c>
      <c r="B72" s="125"/>
      <c r="C72" s="126" t="s">
        <v>40</v>
      </c>
      <c r="D72" s="127">
        <v>11296193.34</v>
      </c>
      <c r="E72" s="128" t="s">
        <v>17</v>
      </c>
      <c r="F72" s="118">
        <v>11296193.34</v>
      </c>
    </row>
    <row r="73" spans="1:6" x14ac:dyDescent="0.2">
      <c r="A73" s="84" t="s">
        <v>469</v>
      </c>
      <c r="B73" s="85" t="s">
        <v>473</v>
      </c>
      <c r="C73" s="236" t="s">
        <v>40</v>
      </c>
      <c r="D73" s="3">
        <v>11296193.34</v>
      </c>
      <c r="E73" s="6" t="s">
        <v>17</v>
      </c>
      <c r="F73" s="118">
        <v>11296193.34</v>
      </c>
    </row>
    <row r="74" spans="1:6" hidden="1" x14ac:dyDescent="0.2">
      <c r="A74" s="47"/>
      <c r="B74" s="85"/>
      <c r="C74" s="86"/>
      <c r="D74" s="3"/>
      <c r="E74" s="6"/>
      <c r="F74" s="118"/>
    </row>
    <row r="75" spans="1:6" ht="24" x14ac:dyDescent="0.2">
      <c r="A75" s="134" t="s">
        <v>221</v>
      </c>
      <c r="B75" s="125"/>
      <c r="C75" s="126" t="s">
        <v>41</v>
      </c>
      <c r="D75" s="127">
        <v>12538396.9</v>
      </c>
      <c r="E75" s="128" t="s">
        <v>17</v>
      </c>
      <c r="F75" s="118">
        <v>12538396.9</v>
      </c>
    </row>
    <row r="76" spans="1:6" x14ac:dyDescent="0.2">
      <c r="A76" s="84" t="s">
        <v>469</v>
      </c>
      <c r="B76" s="87" t="s">
        <v>472</v>
      </c>
      <c r="C76" s="236" t="s">
        <v>41</v>
      </c>
      <c r="D76" s="3">
        <v>12538396.9</v>
      </c>
      <c r="E76" s="6" t="s">
        <v>17</v>
      </c>
      <c r="F76" s="118">
        <v>12538396.9</v>
      </c>
    </row>
    <row r="77" spans="1:6" hidden="1" x14ac:dyDescent="0.2">
      <c r="A77" s="47"/>
      <c r="B77" s="87"/>
      <c r="C77" s="86"/>
      <c r="D77" s="3"/>
      <c r="E77" s="6"/>
      <c r="F77" s="118"/>
    </row>
    <row r="78" spans="1:6" ht="24" x14ac:dyDescent="0.2">
      <c r="A78" s="134" t="s">
        <v>220</v>
      </c>
      <c r="B78" s="125"/>
      <c r="C78" s="126" t="s">
        <v>42</v>
      </c>
      <c r="D78" s="127">
        <v>12964463.16</v>
      </c>
      <c r="E78" s="128" t="s">
        <v>17</v>
      </c>
      <c r="F78" s="118">
        <v>12964463.16</v>
      </c>
    </row>
    <row r="79" spans="1:6" x14ac:dyDescent="0.2">
      <c r="A79" s="84" t="s">
        <v>467</v>
      </c>
      <c r="B79" s="85" t="s">
        <v>471</v>
      </c>
      <c r="C79" s="236" t="s">
        <v>42</v>
      </c>
      <c r="D79" s="3">
        <v>1186800</v>
      </c>
      <c r="E79" s="6" t="s">
        <v>17</v>
      </c>
      <c r="F79" s="118">
        <v>1186800</v>
      </c>
    </row>
    <row r="80" spans="1:6" x14ac:dyDescent="0.2">
      <c r="A80" s="84" t="s">
        <v>468</v>
      </c>
      <c r="B80" s="85" t="s">
        <v>471</v>
      </c>
      <c r="C80" s="236" t="s">
        <v>42</v>
      </c>
      <c r="D80" s="3">
        <v>5623100.7699999996</v>
      </c>
      <c r="E80" s="6" t="s">
        <v>17</v>
      </c>
      <c r="F80" s="118">
        <v>5623100.7699999996</v>
      </c>
    </row>
    <row r="81" spans="1:6" x14ac:dyDescent="0.2">
      <c r="A81" s="84" t="s">
        <v>469</v>
      </c>
      <c r="B81" s="85" t="s">
        <v>471</v>
      </c>
      <c r="C81" s="236" t="s">
        <v>42</v>
      </c>
      <c r="D81" s="3">
        <v>6154562.3899999997</v>
      </c>
      <c r="E81" s="6" t="s">
        <v>17</v>
      </c>
      <c r="F81" s="118">
        <v>6154562.3899999997</v>
      </c>
    </row>
    <row r="82" spans="1:6" hidden="1" x14ac:dyDescent="0.2">
      <c r="A82" s="47"/>
      <c r="B82" s="85"/>
      <c r="C82" s="86"/>
      <c r="D82" s="3"/>
      <c r="E82" s="6"/>
      <c r="F82" s="118"/>
    </row>
    <row r="83" spans="1:6" ht="24" x14ac:dyDescent="0.2">
      <c r="A83" s="134" t="s">
        <v>219</v>
      </c>
      <c r="B83" s="130"/>
      <c r="C83" s="131" t="s">
        <v>43</v>
      </c>
      <c r="D83" s="132">
        <v>7266013.8499999996</v>
      </c>
      <c r="E83" s="133" t="s">
        <v>17</v>
      </c>
      <c r="F83" s="120">
        <v>7266013.8499999996</v>
      </c>
    </row>
    <row r="84" spans="1:6" x14ac:dyDescent="0.2">
      <c r="A84" s="84" t="s">
        <v>461</v>
      </c>
      <c r="B84" s="93" t="s">
        <v>466</v>
      </c>
      <c r="C84" s="237" t="s">
        <v>43</v>
      </c>
      <c r="D84" s="64">
        <v>1249855.3</v>
      </c>
      <c r="E84" s="68" t="s">
        <v>17</v>
      </c>
      <c r="F84" s="121">
        <v>1249855.3</v>
      </c>
    </row>
    <row r="85" spans="1:6" x14ac:dyDescent="0.2">
      <c r="A85" s="84" t="s">
        <v>467</v>
      </c>
      <c r="B85" s="93" t="s">
        <v>466</v>
      </c>
      <c r="C85" s="237" t="s">
        <v>43</v>
      </c>
      <c r="D85" s="64">
        <v>761160</v>
      </c>
      <c r="E85" s="68" t="s">
        <v>17</v>
      </c>
      <c r="F85" s="121">
        <v>761160</v>
      </c>
    </row>
    <row r="86" spans="1:6" x14ac:dyDescent="0.2">
      <c r="A86" s="84" t="s">
        <v>468</v>
      </c>
      <c r="B86" s="93" t="s">
        <v>466</v>
      </c>
      <c r="C86" s="237" t="s">
        <v>43</v>
      </c>
      <c r="D86" s="64">
        <v>582263.14</v>
      </c>
      <c r="E86" s="68" t="s">
        <v>17</v>
      </c>
      <c r="F86" s="121">
        <v>582263.14</v>
      </c>
    </row>
    <row r="87" spans="1:6" x14ac:dyDescent="0.2">
      <c r="A87" s="84" t="s">
        <v>469</v>
      </c>
      <c r="B87" s="93" t="s">
        <v>466</v>
      </c>
      <c r="C87" s="237" t="s">
        <v>43</v>
      </c>
      <c r="D87" s="64">
        <v>4655674.29</v>
      </c>
      <c r="E87" s="68" t="s">
        <v>17</v>
      </c>
      <c r="F87" s="121">
        <v>4655674.29</v>
      </c>
    </row>
    <row r="88" spans="1:6" x14ac:dyDescent="0.2">
      <c r="A88" s="84" t="s">
        <v>470</v>
      </c>
      <c r="B88" s="93" t="s">
        <v>466</v>
      </c>
      <c r="C88" s="237" t="s">
        <v>43</v>
      </c>
      <c r="D88" s="64">
        <v>17061.12</v>
      </c>
      <c r="E88" s="68" t="s">
        <v>17</v>
      </c>
      <c r="F88" s="121">
        <v>17061.12</v>
      </c>
    </row>
    <row r="89" spans="1:6" hidden="1" x14ac:dyDescent="0.2">
      <c r="A89" s="47"/>
      <c r="B89" s="157"/>
      <c r="C89" s="229"/>
      <c r="D89" s="187"/>
      <c r="E89" s="160"/>
      <c r="F89" s="230"/>
    </row>
    <row r="90" spans="1:6" ht="24" x14ac:dyDescent="0.2">
      <c r="A90" s="134" t="s">
        <v>303</v>
      </c>
      <c r="B90" s="182"/>
      <c r="C90" s="231" t="s">
        <v>277</v>
      </c>
      <c r="D90" s="184">
        <v>0</v>
      </c>
      <c r="E90" s="232" t="s">
        <v>17</v>
      </c>
      <c r="F90" s="161">
        <v>0</v>
      </c>
    </row>
    <row r="91" spans="1:6" x14ac:dyDescent="0.2">
      <c r="A91" s="240"/>
      <c r="B91" s="251"/>
      <c r="C91" s="252"/>
      <c r="D91" s="253"/>
      <c r="E91" s="254" t="s">
        <v>17</v>
      </c>
      <c r="F91" s="255"/>
    </row>
    <row r="92" spans="1:6" hidden="1" x14ac:dyDescent="0.2">
      <c r="A92" s="47"/>
      <c r="B92" s="157"/>
      <c r="C92" s="229"/>
      <c r="D92" s="187"/>
      <c r="E92" s="160"/>
      <c r="F92" s="230"/>
    </row>
    <row r="93" spans="1:6" ht="24" x14ac:dyDescent="0.2">
      <c r="A93" s="134" t="s">
        <v>304</v>
      </c>
      <c r="B93" s="210"/>
      <c r="C93" s="211" t="s">
        <v>278</v>
      </c>
      <c r="D93" s="212">
        <v>0</v>
      </c>
      <c r="E93" s="213" t="s">
        <v>17</v>
      </c>
      <c r="F93" s="214">
        <v>0</v>
      </c>
    </row>
    <row r="94" spans="1:6" x14ac:dyDescent="0.2">
      <c r="A94" s="240"/>
      <c r="B94" s="246"/>
      <c r="C94" s="247"/>
      <c r="D94" s="248"/>
      <c r="E94" s="249" t="s">
        <v>17</v>
      </c>
      <c r="F94" s="250"/>
    </row>
    <row r="95" spans="1:6" hidden="1" x14ac:dyDescent="0.2">
      <c r="A95" s="47"/>
      <c r="B95" s="200"/>
      <c r="C95" s="201"/>
      <c r="D95" s="202"/>
      <c r="E95" s="203"/>
      <c r="F95" s="204"/>
    </row>
    <row r="96" spans="1:6" ht="36" x14ac:dyDescent="0.2">
      <c r="A96" s="134" t="s">
        <v>306</v>
      </c>
      <c r="B96" s="210"/>
      <c r="C96" s="211" t="s">
        <v>305</v>
      </c>
      <c r="D96" s="212">
        <v>0</v>
      </c>
      <c r="E96" s="213" t="s">
        <v>17</v>
      </c>
      <c r="F96" s="214">
        <v>0</v>
      </c>
    </row>
    <row r="97" spans="1:6" ht="13.5" thickBot="1" x14ac:dyDescent="0.25">
      <c r="A97" s="240"/>
      <c r="B97" s="241"/>
      <c r="C97" s="242"/>
      <c r="D97" s="243"/>
      <c r="E97" s="244" t="s">
        <v>17</v>
      </c>
      <c r="F97" s="245"/>
    </row>
    <row r="98" spans="1:6" hidden="1" x14ac:dyDescent="0.2">
      <c r="A98" s="47"/>
      <c r="B98" s="200"/>
      <c r="C98" s="201"/>
      <c r="D98" s="202"/>
      <c r="E98" s="203"/>
      <c r="F98" s="204"/>
    </row>
    <row r="99" spans="1:6" ht="9" customHeight="1" x14ac:dyDescent="0.2">
      <c r="A99" s="48"/>
      <c r="B99" s="91"/>
      <c r="C99" s="91"/>
      <c r="D99" s="41"/>
      <c r="E99" s="42"/>
      <c r="F99" s="41"/>
    </row>
    <row r="100" spans="1:6" ht="12" customHeight="1" thickBot="1" x14ac:dyDescent="0.25">
      <c r="A100" s="30"/>
      <c r="B100" s="92"/>
      <c r="C100" s="92"/>
      <c r="D100" s="73"/>
      <c r="E100" s="74"/>
      <c r="F100" s="67" t="s">
        <v>196</v>
      </c>
    </row>
    <row r="101" spans="1:6" ht="24" x14ac:dyDescent="0.2">
      <c r="A101" s="124" t="s">
        <v>297</v>
      </c>
      <c r="B101" s="125" t="s">
        <v>44</v>
      </c>
      <c r="C101" s="126" t="s">
        <v>45</v>
      </c>
      <c r="D101" s="127">
        <v>0</v>
      </c>
      <c r="E101" s="128" t="s">
        <v>17</v>
      </c>
      <c r="F101" s="118">
        <v>0</v>
      </c>
    </row>
    <row r="102" spans="1:6" x14ac:dyDescent="0.2">
      <c r="A102" s="46" t="s">
        <v>298</v>
      </c>
      <c r="B102" s="85"/>
      <c r="C102" s="86" t="s">
        <v>46</v>
      </c>
      <c r="D102" s="3"/>
      <c r="E102" s="6" t="s">
        <v>17</v>
      </c>
      <c r="F102" s="118">
        <v>0</v>
      </c>
    </row>
    <row r="103" spans="1:6" ht="12.75" customHeight="1" x14ac:dyDescent="0.2">
      <c r="A103" s="46" t="s">
        <v>157</v>
      </c>
      <c r="B103" s="85"/>
      <c r="C103" s="86" t="s">
        <v>47</v>
      </c>
      <c r="D103" s="3"/>
      <c r="E103" s="6" t="s">
        <v>17</v>
      </c>
      <c r="F103" s="118">
        <v>0</v>
      </c>
    </row>
    <row r="104" spans="1:6" ht="12.75" customHeight="1" x14ac:dyDescent="0.2">
      <c r="A104" s="46" t="s">
        <v>238</v>
      </c>
      <c r="B104" s="85"/>
      <c r="C104" s="86" t="s">
        <v>237</v>
      </c>
      <c r="D104" s="3"/>
      <c r="E104" s="6" t="s">
        <v>17</v>
      </c>
      <c r="F104" s="118">
        <v>0</v>
      </c>
    </row>
    <row r="105" spans="1:6" ht="24" x14ac:dyDescent="0.2">
      <c r="A105" s="124" t="s">
        <v>299</v>
      </c>
      <c r="B105" s="125" t="s">
        <v>33</v>
      </c>
      <c r="C105" s="126" t="s">
        <v>48</v>
      </c>
      <c r="D105" s="127">
        <v>2069760</v>
      </c>
      <c r="E105" s="128" t="s">
        <v>17</v>
      </c>
      <c r="F105" s="118">
        <v>2069760</v>
      </c>
    </row>
    <row r="106" spans="1:6" ht="24" x14ac:dyDescent="0.2">
      <c r="A106" s="46" t="s">
        <v>300</v>
      </c>
      <c r="B106" s="85"/>
      <c r="C106" s="86" t="s">
        <v>49</v>
      </c>
      <c r="D106" s="3">
        <v>2069760</v>
      </c>
      <c r="E106" s="6" t="s">
        <v>17</v>
      </c>
      <c r="F106" s="118">
        <v>2069760</v>
      </c>
    </row>
    <row r="107" spans="1:6" ht="24" x14ac:dyDescent="0.2">
      <c r="A107" s="46" t="s">
        <v>287</v>
      </c>
      <c r="B107" s="85"/>
      <c r="C107" s="86" t="s">
        <v>50</v>
      </c>
      <c r="D107" s="3"/>
      <c r="E107" s="6" t="s">
        <v>17</v>
      </c>
      <c r="F107" s="118">
        <v>0</v>
      </c>
    </row>
    <row r="108" spans="1:6" ht="36" x14ac:dyDescent="0.2">
      <c r="A108" s="46" t="s">
        <v>288</v>
      </c>
      <c r="B108" s="85"/>
      <c r="C108" s="86" t="s">
        <v>60</v>
      </c>
      <c r="D108" s="3"/>
      <c r="E108" s="6" t="s">
        <v>17</v>
      </c>
      <c r="F108" s="118">
        <v>0</v>
      </c>
    </row>
    <row r="109" spans="1:6" ht="24" x14ac:dyDescent="0.2">
      <c r="A109" s="46" t="s">
        <v>289</v>
      </c>
      <c r="B109" s="85"/>
      <c r="C109" s="86" t="s">
        <v>279</v>
      </c>
      <c r="D109" s="3"/>
      <c r="E109" s="6" t="s">
        <v>17</v>
      </c>
      <c r="F109" s="118">
        <v>0</v>
      </c>
    </row>
    <row r="110" spans="1:6" ht="36" x14ac:dyDescent="0.2">
      <c r="A110" s="46" t="s">
        <v>290</v>
      </c>
      <c r="B110" s="85"/>
      <c r="C110" s="86" t="s">
        <v>280</v>
      </c>
      <c r="D110" s="3"/>
      <c r="E110" s="6" t="s">
        <v>17</v>
      </c>
      <c r="F110" s="118">
        <v>0</v>
      </c>
    </row>
    <row r="111" spans="1:6" ht="36" x14ac:dyDescent="0.2">
      <c r="A111" s="46" t="s">
        <v>291</v>
      </c>
      <c r="B111" s="85"/>
      <c r="C111" s="86" t="s">
        <v>281</v>
      </c>
      <c r="D111" s="3"/>
      <c r="E111" s="6" t="s">
        <v>17</v>
      </c>
      <c r="F111" s="118">
        <v>0</v>
      </c>
    </row>
    <row r="112" spans="1:6" ht="24" x14ac:dyDescent="0.2">
      <c r="A112" s="46" t="s">
        <v>292</v>
      </c>
      <c r="B112" s="85"/>
      <c r="C112" s="86" t="s">
        <v>282</v>
      </c>
      <c r="D112" s="3"/>
      <c r="E112" s="6" t="s">
        <v>17</v>
      </c>
      <c r="F112" s="118">
        <v>0</v>
      </c>
    </row>
    <row r="113" spans="1:6" ht="36" x14ac:dyDescent="0.2">
      <c r="A113" s="46" t="s">
        <v>293</v>
      </c>
      <c r="B113" s="85"/>
      <c r="C113" s="86" t="s">
        <v>283</v>
      </c>
      <c r="D113" s="3"/>
      <c r="E113" s="6" t="s">
        <v>17</v>
      </c>
      <c r="F113" s="118">
        <v>0</v>
      </c>
    </row>
    <row r="114" spans="1:6" ht="24" x14ac:dyDescent="0.2">
      <c r="A114" s="46" t="s">
        <v>294</v>
      </c>
      <c r="B114" s="85"/>
      <c r="C114" s="86" t="s">
        <v>284</v>
      </c>
      <c r="D114" s="3"/>
      <c r="E114" s="6" t="s">
        <v>17</v>
      </c>
      <c r="F114" s="118">
        <v>0</v>
      </c>
    </row>
    <row r="115" spans="1:6" ht="36" x14ac:dyDescent="0.2">
      <c r="A115" s="46" t="s">
        <v>296</v>
      </c>
      <c r="B115" s="85"/>
      <c r="C115" s="86" t="s">
        <v>285</v>
      </c>
      <c r="D115" s="3"/>
      <c r="E115" s="6" t="s">
        <v>17</v>
      </c>
      <c r="F115" s="118">
        <v>0</v>
      </c>
    </row>
    <row r="116" spans="1:6" ht="36" x14ac:dyDescent="0.2">
      <c r="A116" s="46" t="s">
        <v>295</v>
      </c>
      <c r="B116" s="85"/>
      <c r="C116" s="86" t="s">
        <v>286</v>
      </c>
      <c r="D116" s="3"/>
      <c r="E116" s="6" t="s">
        <v>17</v>
      </c>
      <c r="F116" s="118">
        <v>0</v>
      </c>
    </row>
    <row r="117" spans="1:6" ht="24" x14ac:dyDescent="0.2">
      <c r="A117" s="124" t="s">
        <v>319</v>
      </c>
      <c r="B117" s="125" t="s">
        <v>45</v>
      </c>
      <c r="C117" s="126" t="s">
        <v>51</v>
      </c>
      <c r="D117" s="127">
        <v>0</v>
      </c>
      <c r="E117" s="128" t="s">
        <v>17</v>
      </c>
      <c r="F117" s="118">
        <v>0</v>
      </c>
    </row>
    <row r="118" spans="1:6" ht="24" x14ac:dyDescent="0.2">
      <c r="A118" s="46" t="s">
        <v>320</v>
      </c>
      <c r="B118" s="85"/>
      <c r="C118" s="86" t="s">
        <v>52</v>
      </c>
      <c r="D118" s="3"/>
      <c r="E118" s="6" t="s">
        <v>17</v>
      </c>
      <c r="F118" s="118">
        <v>0</v>
      </c>
    </row>
    <row r="119" spans="1:6" ht="24" x14ac:dyDescent="0.2">
      <c r="A119" s="46" t="s">
        <v>53</v>
      </c>
      <c r="B119" s="85"/>
      <c r="C119" s="86" t="s">
        <v>54</v>
      </c>
      <c r="D119" s="3"/>
      <c r="E119" s="6" t="s">
        <v>17</v>
      </c>
      <c r="F119" s="118">
        <v>0</v>
      </c>
    </row>
    <row r="120" spans="1:6" ht="12.75" customHeight="1" x14ac:dyDescent="0.2">
      <c r="A120" s="46" t="s">
        <v>55</v>
      </c>
      <c r="B120" s="93"/>
      <c r="C120" s="94" t="s">
        <v>56</v>
      </c>
      <c r="D120" s="64"/>
      <c r="E120" s="68" t="s">
        <v>17</v>
      </c>
      <c r="F120" s="121">
        <v>0</v>
      </c>
    </row>
    <row r="121" spans="1:6" ht="24" x14ac:dyDescent="0.2">
      <c r="A121" s="124" t="s">
        <v>318</v>
      </c>
      <c r="B121" s="130" t="s">
        <v>48</v>
      </c>
      <c r="C121" s="131" t="s">
        <v>57</v>
      </c>
      <c r="D121" s="132">
        <v>10661732.720000001</v>
      </c>
      <c r="E121" s="133" t="s">
        <v>17</v>
      </c>
      <c r="F121" s="120">
        <v>10661732.720000001</v>
      </c>
    </row>
    <row r="122" spans="1:6" ht="24" x14ac:dyDescent="0.2">
      <c r="A122" s="46" t="s">
        <v>317</v>
      </c>
      <c r="B122" s="85"/>
      <c r="C122" s="86" t="s">
        <v>58</v>
      </c>
      <c r="D122" s="3"/>
      <c r="E122" s="6" t="s">
        <v>17</v>
      </c>
      <c r="F122" s="118">
        <v>0</v>
      </c>
    </row>
    <row r="123" spans="1:6" ht="24" x14ac:dyDescent="0.2">
      <c r="A123" s="134" t="s">
        <v>311</v>
      </c>
      <c r="B123" s="125"/>
      <c r="C123" s="126" t="s">
        <v>59</v>
      </c>
      <c r="D123" s="127">
        <v>0</v>
      </c>
      <c r="E123" s="128" t="s">
        <v>17</v>
      </c>
      <c r="F123" s="118">
        <v>0</v>
      </c>
    </row>
    <row r="124" spans="1:6" ht="12.75" customHeight="1" x14ac:dyDescent="0.2">
      <c r="A124" s="240"/>
      <c r="B124" s="256"/>
      <c r="C124" s="257"/>
      <c r="D124" s="258"/>
      <c r="E124" s="259" t="s">
        <v>17</v>
      </c>
      <c r="F124" s="260"/>
    </row>
    <row r="125" spans="1:6" hidden="1" x14ac:dyDescent="0.2">
      <c r="A125" s="47"/>
      <c r="B125" s="85"/>
      <c r="C125" s="86"/>
      <c r="D125" s="3"/>
      <c r="E125" s="6"/>
      <c r="F125" s="118"/>
    </row>
    <row r="126" spans="1:6" ht="24" x14ac:dyDescent="0.2">
      <c r="A126" s="134" t="s">
        <v>312</v>
      </c>
      <c r="B126" s="130"/>
      <c r="C126" s="131" t="s">
        <v>61</v>
      </c>
      <c r="D126" s="132">
        <v>0</v>
      </c>
      <c r="E126" s="133" t="s">
        <v>17</v>
      </c>
      <c r="F126" s="120">
        <v>0</v>
      </c>
    </row>
    <row r="127" spans="1:6" ht="12.75" customHeight="1" x14ac:dyDescent="0.2">
      <c r="A127" s="240"/>
      <c r="B127" s="256"/>
      <c r="C127" s="257"/>
      <c r="D127" s="258"/>
      <c r="E127" s="259" t="s">
        <v>17</v>
      </c>
      <c r="F127" s="260"/>
    </row>
    <row r="128" spans="1:6" hidden="1" x14ac:dyDescent="0.2">
      <c r="A128" s="47"/>
      <c r="B128" s="93"/>
      <c r="C128" s="94"/>
      <c r="D128" s="64"/>
      <c r="E128" s="68"/>
      <c r="F128" s="233"/>
    </row>
    <row r="129" spans="1:6" ht="36" x14ac:dyDescent="0.2">
      <c r="A129" s="134" t="s">
        <v>313</v>
      </c>
      <c r="B129" s="130"/>
      <c r="C129" s="131" t="s">
        <v>307</v>
      </c>
      <c r="D129" s="132">
        <v>0</v>
      </c>
      <c r="E129" s="133" t="s">
        <v>17</v>
      </c>
      <c r="F129" s="120">
        <v>0</v>
      </c>
    </row>
    <row r="130" spans="1:6" ht="12.75" customHeight="1" x14ac:dyDescent="0.2">
      <c r="A130" s="240"/>
      <c r="B130" s="256"/>
      <c r="C130" s="257"/>
      <c r="D130" s="258"/>
      <c r="E130" s="259" t="s">
        <v>17</v>
      </c>
      <c r="F130" s="260"/>
    </row>
    <row r="131" spans="1:6" hidden="1" x14ac:dyDescent="0.2">
      <c r="A131" s="47"/>
      <c r="B131" s="93"/>
      <c r="C131" s="94"/>
      <c r="D131" s="64"/>
      <c r="E131" s="68"/>
      <c r="F131" s="233"/>
    </row>
    <row r="132" spans="1:6" ht="48" x14ac:dyDescent="0.2">
      <c r="A132" s="134" t="s">
        <v>314</v>
      </c>
      <c r="B132" s="130"/>
      <c r="C132" s="131" t="s">
        <v>308</v>
      </c>
      <c r="D132" s="132">
        <v>502498.5</v>
      </c>
      <c r="E132" s="133" t="s">
        <v>17</v>
      </c>
      <c r="F132" s="120">
        <v>502498.5</v>
      </c>
    </row>
    <row r="133" spans="1:6" x14ac:dyDescent="0.2">
      <c r="A133" s="84" t="s">
        <v>464</v>
      </c>
      <c r="B133" s="85" t="s">
        <v>280</v>
      </c>
      <c r="C133" s="236" t="s">
        <v>308</v>
      </c>
      <c r="D133" s="3">
        <v>443400</v>
      </c>
      <c r="E133" s="6" t="s">
        <v>17</v>
      </c>
      <c r="F133" s="118">
        <v>443400</v>
      </c>
    </row>
    <row r="134" spans="1:6" x14ac:dyDescent="0.2">
      <c r="A134" s="84" t="s">
        <v>465</v>
      </c>
      <c r="B134" s="85" t="s">
        <v>280</v>
      </c>
      <c r="C134" s="236" t="s">
        <v>308</v>
      </c>
      <c r="D134" s="3">
        <v>59098.5</v>
      </c>
      <c r="E134" s="6" t="s">
        <v>17</v>
      </c>
      <c r="F134" s="118">
        <v>59098.5</v>
      </c>
    </row>
    <row r="135" spans="1:6" hidden="1" x14ac:dyDescent="0.2">
      <c r="A135" s="47"/>
      <c r="B135" s="93"/>
      <c r="C135" s="94"/>
      <c r="D135" s="64"/>
      <c r="E135" s="68"/>
      <c r="F135" s="233"/>
    </row>
    <row r="136" spans="1:6" ht="36" x14ac:dyDescent="0.2">
      <c r="A136" s="134" t="s">
        <v>315</v>
      </c>
      <c r="B136" s="130"/>
      <c r="C136" s="131" t="s">
        <v>309</v>
      </c>
      <c r="D136" s="132">
        <v>9638277.4299999997</v>
      </c>
      <c r="E136" s="133" t="s">
        <v>17</v>
      </c>
      <c r="F136" s="120">
        <v>9638277.4299999997</v>
      </c>
    </row>
    <row r="137" spans="1:6" x14ac:dyDescent="0.2">
      <c r="A137" s="84" t="s">
        <v>416</v>
      </c>
      <c r="B137" s="85" t="s">
        <v>281</v>
      </c>
      <c r="C137" s="236" t="s">
        <v>309</v>
      </c>
      <c r="D137" s="3">
        <v>1592537.11</v>
      </c>
      <c r="E137" s="6" t="s">
        <v>17</v>
      </c>
      <c r="F137" s="118">
        <v>1592537.11</v>
      </c>
    </row>
    <row r="138" spans="1:6" x14ac:dyDescent="0.2">
      <c r="A138" s="84" t="s">
        <v>461</v>
      </c>
      <c r="B138" s="85" t="s">
        <v>281</v>
      </c>
      <c r="C138" s="236" t="s">
        <v>309</v>
      </c>
      <c r="D138" s="3">
        <v>7809507.54</v>
      </c>
      <c r="E138" s="6" t="s">
        <v>17</v>
      </c>
      <c r="F138" s="118">
        <v>7809507.54</v>
      </c>
    </row>
    <row r="139" spans="1:6" x14ac:dyDescent="0.2">
      <c r="A139" s="84" t="s">
        <v>462</v>
      </c>
      <c r="B139" s="85" t="s">
        <v>281</v>
      </c>
      <c r="C139" s="236" t="s">
        <v>309</v>
      </c>
      <c r="D139" s="3">
        <v>227377.61</v>
      </c>
      <c r="E139" s="6" t="s">
        <v>17</v>
      </c>
      <c r="F139" s="118">
        <v>227377.61</v>
      </c>
    </row>
    <row r="140" spans="1:6" x14ac:dyDescent="0.2">
      <c r="A140" s="84" t="s">
        <v>463</v>
      </c>
      <c r="B140" s="85" t="s">
        <v>281</v>
      </c>
      <c r="C140" s="236" t="s">
        <v>309</v>
      </c>
      <c r="D140" s="3">
        <v>8855.17</v>
      </c>
      <c r="E140" s="6" t="s">
        <v>17</v>
      </c>
      <c r="F140" s="118">
        <v>8855.17</v>
      </c>
    </row>
    <row r="141" spans="1:6" hidden="1" x14ac:dyDescent="0.2">
      <c r="A141" s="47"/>
      <c r="B141" s="93"/>
      <c r="C141" s="94"/>
      <c r="D141" s="64"/>
      <c r="E141" s="68"/>
      <c r="F141" s="233"/>
    </row>
    <row r="142" spans="1:6" ht="24" x14ac:dyDescent="0.2">
      <c r="A142" s="134" t="s">
        <v>316</v>
      </c>
      <c r="B142" s="130"/>
      <c r="C142" s="131" t="s">
        <v>310</v>
      </c>
      <c r="D142" s="132">
        <v>520956.79</v>
      </c>
      <c r="E142" s="133" t="s">
        <v>17</v>
      </c>
      <c r="F142" s="120">
        <v>520956.79</v>
      </c>
    </row>
    <row r="143" spans="1:6" x14ac:dyDescent="0.2">
      <c r="A143" s="84" t="s">
        <v>461</v>
      </c>
      <c r="B143" s="85" t="s">
        <v>282</v>
      </c>
      <c r="C143" s="236" t="s">
        <v>310</v>
      </c>
      <c r="D143" s="3">
        <v>520956.79</v>
      </c>
      <c r="E143" s="6" t="s">
        <v>17</v>
      </c>
      <c r="F143" s="118">
        <v>520956.79</v>
      </c>
    </row>
    <row r="144" spans="1:6" ht="13.5" hidden="1" thickBot="1" x14ac:dyDescent="0.25">
      <c r="A144" s="47"/>
      <c r="B144" s="95"/>
      <c r="C144" s="89"/>
      <c r="D144" s="4"/>
      <c r="E144" s="7"/>
      <c r="F144" s="5"/>
    </row>
    <row r="145" spans="1:6" ht="7.5" customHeight="1" x14ac:dyDescent="0.2">
      <c r="A145" s="48"/>
      <c r="B145" s="91"/>
      <c r="C145" s="91"/>
      <c r="D145" s="9"/>
      <c r="E145" s="9"/>
      <c r="F145" s="9"/>
    </row>
    <row r="146" spans="1:6" ht="11.25" customHeight="1" thickBot="1" x14ac:dyDescent="0.25">
      <c r="A146" s="30"/>
      <c r="B146" s="92"/>
      <c r="C146" s="92"/>
      <c r="D146" s="66"/>
      <c r="E146" s="66"/>
      <c r="F146" s="67" t="s">
        <v>197</v>
      </c>
    </row>
    <row r="147" spans="1:6" ht="24" x14ac:dyDescent="0.2">
      <c r="A147" s="124" t="s">
        <v>324</v>
      </c>
      <c r="B147" s="125" t="s">
        <v>51</v>
      </c>
      <c r="C147" s="126" t="s">
        <v>62</v>
      </c>
      <c r="D147" s="127">
        <v>29479414.850000001</v>
      </c>
      <c r="E147" s="128" t="s">
        <v>17</v>
      </c>
      <c r="F147" s="118">
        <v>29479414.850000001</v>
      </c>
    </row>
    <row r="148" spans="1:6" ht="24" customHeight="1" x14ac:dyDescent="0.2">
      <c r="A148" s="46" t="s">
        <v>323</v>
      </c>
      <c r="B148" s="85"/>
      <c r="C148" s="86" t="s">
        <v>63</v>
      </c>
      <c r="D148" s="3">
        <v>16005866.689999999</v>
      </c>
      <c r="E148" s="6" t="s">
        <v>17</v>
      </c>
      <c r="F148" s="118">
        <v>16005866.689999999</v>
      </c>
    </row>
    <row r="149" spans="1:6" ht="12.75" customHeight="1" x14ac:dyDescent="0.2">
      <c r="A149" s="46" t="s">
        <v>64</v>
      </c>
      <c r="B149" s="85"/>
      <c r="C149" s="86" t="s">
        <v>65</v>
      </c>
      <c r="D149" s="3">
        <v>13473548.16</v>
      </c>
      <c r="E149" s="6" t="s">
        <v>17</v>
      </c>
      <c r="F149" s="118">
        <v>13473548.16</v>
      </c>
    </row>
    <row r="150" spans="1:6" ht="12.75" customHeight="1" x14ac:dyDescent="0.2">
      <c r="A150" s="46" t="s">
        <v>66</v>
      </c>
      <c r="B150" s="93"/>
      <c r="C150" s="94" t="s">
        <v>67</v>
      </c>
      <c r="D150" s="64"/>
      <c r="E150" s="68" t="s">
        <v>17</v>
      </c>
      <c r="F150" s="121">
        <v>0</v>
      </c>
    </row>
    <row r="151" spans="1:6" ht="12.75" customHeight="1" x14ac:dyDescent="0.2">
      <c r="A151" s="46" t="s">
        <v>322</v>
      </c>
      <c r="B151" s="93"/>
      <c r="C151" s="94" t="s">
        <v>321</v>
      </c>
      <c r="D151" s="64"/>
      <c r="E151" s="68" t="s">
        <v>17</v>
      </c>
      <c r="F151" s="121">
        <v>0</v>
      </c>
    </row>
    <row r="152" spans="1:6" ht="36" x14ac:dyDescent="0.2">
      <c r="A152" s="124" t="s">
        <v>326</v>
      </c>
      <c r="B152" s="125" t="s">
        <v>57</v>
      </c>
      <c r="C152" s="126" t="s">
        <v>325</v>
      </c>
      <c r="D152" s="127">
        <v>0</v>
      </c>
      <c r="E152" s="128" t="s">
        <v>17</v>
      </c>
      <c r="F152" s="118">
        <v>0</v>
      </c>
    </row>
    <row r="153" spans="1:6" ht="36" x14ac:dyDescent="0.2">
      <c r="A153" s="46" t="s">
        <v>333</v>
      </c>
      <c r="B153" s="85"/>
      <c r="C153" s="86" t="s">
        <v>327</v>
      </c>
      <c r="D153" s="3"/>
      <c r="E153" s="6" t="s">
        <v>17</v>
      </c>
      <c r="F153" s="118">
        <v>0</v>
      </c>
    </row>
    <row r="154" spans="1:6" ht="24" x14ac:dyDescent="0.2">
      <c r="A154" s="46" t="s">
        <v>334</v>
      </c>
      <c r="B154" s="85"/>
      <c r="C154" s="86" t="s">
        <v>328</v>
      </c>
      <c r="D154" s="3"/>
      <c r="E154" s="6" t="s">
        <v>17</v>
      </c>
      <c r="F154" s="118">
        <v>0</v>
      </c>
    </row>
    <row r="155" spans="1:6" ht="36" x14ac:dyDescent="0.2">
      <c r="A155" s="46" t="s">
        <v>335</v>
      </c>
      <c r="B155" s="85"/>
      <c r="C155" s="86" t="s">
        <v>329</v>
      </c>
      <c r="D155" s="3"/>
      <c r="E155" s="6" t="s">
        <v>17</v>
      </c>
      <c r="F155" s="118">
        <v>0</v>
      </c>
    </row>
    <row r="156" spans="1:6" ht="24" x14ac:dyDescent="0.2">
      <c r="A156" s="46" t="s">
        <v>336</v>
      </c>
      <c r="B156" s="85"/>
      <c r="C156" s="86" t="s">
        <v>330</v>
      </c>
      <c r="D156" s="3"/>
      <c r="E156" s="6" t="s">
        <v>17</v>
      </c>
      <c r="F156" s="118">
        <v>0</v>
      </c>
    </row>
    <row r="157" spans="1:6" ht="36" x14ac:dyDescent="0.2">
      <c r="A157" s="46" t="s">
        <v>337</v>
      </c>
      <c r="B157" s="85"/>
      <c r="C157" s="86" t="s">
        <v>331</v>
      </c>
      <c r="D157" s="3"/>
      <c r="E157" s="6" t="s">
        <v>17</v>
      </c>
      <c r="F157" s="118">
        <v>0</v>
      </c>
    </row>
    <row r="158" spans="1:6" ht="36" x14ac:dyDescent="0.2">
      <c r="A158" s="46" t="s">
        <v>338</v>
      </c>
      <c r="B158" s="85"/>
      <c r="C158" s="86" t="s">
        <v>332</v>
      </c>
      <c r="D158" s="3"/>
      <c r="E158" s="6" t="s">
        <v>17</v>
      </c>
      <c r="F158" s="118">
        <v>0</v>
      </c>
    </row>
    <row r="159" spans="1:6" ht="24" x14ac:dyDescent="0.2">
      <c r="A159" s="124" t="s">
        <v>357</v>
      </c>
      <c r="B159" s="130" t="s">
        <v>62</v>
      </c>
      <c r="C159" s="131" t="s">
        <v>68</v>
      </c>
      <c r="D159" s="132">
        <v>4994713</v>
      </c>
      <c r="E159" s="133" t="s">
        <v>17</v>
      </c>
      <c r="F159" s="120">
        <v>4994713</v>
      </c>
    </row>
    <row r="160" spans="1:6" ht="24" x14ac:dyDescent="0.2">
      <c r="A160" s="134" t="s">
        <v>348</v>
      </c>
      <c r="B160" s="125"/>
      <c r="C160" s="126" t="s">
        <v>339</v>
      </c>
      <c r="D160" s="127">
        <v>4994713</v>
      </c>
      <c r="E160" s="128" t="s">
        <v>17</v>
      </c>
      <c r="F160" s="118">
        <v>4994713</v>
      </c>
    </row>
    <row r="161" spans="1:6" x14ac:dyDescent="0.2">
      <c r="A161" s="84" t="s">
        <v>459</v>
      </c>
      <c r="B161" s="93" t="s">
        <v>63</v>
      </c>
      <c r="C161" s="237" t="s">
        <v>339</v>
      </c>
      <c r="D161" s="64">
        <v>4840804</v>
      </c>
      <c r="E161" s="68" t="s">
        <v>17</v>
      </c>
      <c r="F161" s="121">
        <v>4840804</v>
      </c>
    </row>
    <row r="162" spans="1:6" x14ac:dyDescent="0.2">
      <c r="A162" s="84" t="s">
        <v>460</v>
      </c>
      <c r="B162" s="93" t="s">
        <v>63</v>
      </c>
      <c r="C162" s="237" t="s">
        <v>339</v>
      </c>
      <c r="D162" s="64">
        <v>153909</v>
      </c>
      <c r="E162" s="68" t="s">
        <v>17</v>
      </c>
      <c r="F162" s="121">
        <v>153909</v>
      </c>
    </row>
    <row r="163" spans="1:6" ht="13.5" hidden="1" thickBot="1" x14ac:dyDescent="0.25">
      <c r="A163" s="47"/>
      <c r="B163" s="205"/>
      <c r="C163" s="206"/>
      <c r="D163" s="207"/>
      <c r="E163" s="208"/>
      <c r="F163" s="209"/>
    </row>
    <row r="164" spans="1:6" ht="36" x14ac:dyDescent="0.2">
      <c r="A164" s="134" t="s">
        <v>349</v>
      </c>
      <c r="B164" s="125"/>
      <c r="C164" s="126" t="s">
        <v>340</v>
      </c>
      <c r="D164" s="127">
        <v>0</v>
      </c>
      <c r="E164" s="128" t="s">
        <v>17</v>
      </c>
      <c r="F164" s="118">
        <v>0</v>
      </c>
    </row>
    <row r="165" spans="1:6" x14ac:dyDescent="0.2">
      <c r="A165" s="240"/>
      <c r="B165" s="256"/>
      <c r="C165" s="257"/>
      <c r="D165" s="258"/>
      <c r="E165" s="259" t="s">
        <v>17</v>
      </c>
      <c r="F165" s="260"/>
    </row>
    <row r="166" spans="1:6" hidden="1" x14ac:dyDescent="0.2">
      <c r="A166" s="47"/>
      <c r="B166" s="85"/>
      <c r="C166" s="86"/>
      <c r="D166" s="3"/>
      <c r="E166" s="6"/>
      <c r="F166" s="118"/>
    </row>
    <row r="167" spans="1:6" ht="36" x14ac:dyDescent="0.2">
      <c r="A167" s="134" t="s">
        <v>350</v>
      </c>
      <c r="B167" s="125"/>
      <c r="C167" s="126" t="s">
        <v>341</v>
      </c>
      <c r="D167" s="127">
        <v>0</v>
      </c>
      <c r="E167" s="128" t="s">
        <v>17</v>
      </c>
      <c r="F167" s="118">
        <v>0</v>
      </c>
    </row>
    <row r="168" spans="1:6" x14ac:dyDescent="0.2">
      <c r="A168" s="240"/>
      <c r="B168" s="256"/>
      <c r="C168" s="257"/>
      <c r="D168" s="258"/>
      <c r="E168" s="259" t="s">
        <v>17</v>
      </c>
      <c r="F168" s="260"/>
    </row>
    <row r="169" spans="1:6" hidden="1" x14ac:dyDescent="0.2">
      <c r="A169" s="47"/>
      <c r="B169" s="85"/>
      <c r="C169" s="86"/>
      <c r="D169" s="3"/>
      <c r="E169" s="6"/>
      <c r="F169" s="118"/>
    </row>
    <row r="170" spans="1:6" ht="24" x14ac:dyDescent="0.2">
      <c r="A170" s="134" t="s">
        <v>351</v>
      </c>
      <c r="B170" s="125"/>
      <c r="C170" s="126" t="s">
        <v>342</v>
      </c>
      <c r="D170" s="127">
        <v>0</v>
      </c>
      <c r="E170" s="128" t="s">
        <v>17</v>
      </c>
      <c r="F170" s="118">
        <v>0</v>
      </c>
    </row>
    <row r="171" spans="1:6" x14ac:dyDescent="0.2">
      <c r="A171" s="240"/>
      <c r="B171" s="261"/>
      <c r="C171" s="257"/>
      <c r="D171" s="258"/>
      <c r="E171" s="259" t="s">
        <v>17</v>
      </c>
      <c r="F171" s="260"/>
    </row>
    <row r="172" spans="1:6" hidden="1" x14ac:dyDescent="0.2">
      <c r="A172" s="47"/>
      <c r="B172" s="87"/>
      <c r="C172" s="86"/>
      <c r="D172" s="3"/>
      <c r="E172" s="6"/>
      <c r="F172" s="118"/>
    </row>
    <row r="173" spans="1:6" ht="24" x14ac:dyDescent="0.2">
      <c r="A173" s="134" t="s">
        <v>352</v>
      </c>
      <c r="B173" s="125"/>
      <c r="C173" s="126" t="s">
        <v>343</v>
      </c>
      <c r="D173" s="127">
        <v>0</v>
      </c>
      <c r="E173" s="128" t="s">
        <v>17</v>
      </c>
      <c r="F173" s="118">
        <v>0</v>
      </c>
    </row>
    <row r="174" spans="1:6" x14ac:dyDescent="0.2">
      <c r="A174" s="240"/>
      <c r="B174" s="256"/>
      <c r="C174" s="257"/>
      <c r="D174" s="258"/>
      <c r="E174" s="259" t="s">
        <v>17</v>
      </c>
      <c r="F174" s="260"/>
    </row>
    <row r="175" spans="1:6" hidden="1" x14ac:dyDescent="0.2">
      <c r="A175" s="47"/>
      <c r="B175" s="85"/>
      <c r="C175" s="86"/>
      <c r="D175" s="3"/>
      <c r="E175" s="6"/>
      <c r="F175" s="118"/>
    </row>
    <row r="176" spans="1:6" ht="24" x14ac:dyDescent="0.2">
      <c r="A176" s="134" t="s">
        <v>353</v>
      </c>
      <c r="B176" s="130"/>
      <c r="C176" s="131" t="s">
        <v>344</v>
      </c>
      <c r="D176" s="132">
        <v>0</v>
      </c>
      <c r="E176" s="133" t="s">
        <v>17</v>
      </c>
      <c r="F176" s="120">
        <v>0</v>
      </c>
    </row>
    <row r="177" spans="1:8" x14ac:dyDescent="0.2">
      <c r="A177" s="240"/>
      <c r="B177" s="246"/>
      <c r="C177" s="247"/>
      <c r="D177" s="248"/>
      <c r="E177" s="249" t="s">
        <v>17</v>
      </c>
      <c r="F177" s="250"/>
    </row>
    <row r="178" spans="1:8" hidden="1" x14ac:dyDescent="0.2">
      <c r="A178" s="47"/>
      <c r="B178" s="157"/>
      <c r="C178" s="229"/>
      <c r="D178" s="187"/>
      <c r="E178" s="160"/>
      <c r="F178" s="230"/>
    </row>
    <row r="179" spans="1:8" ht="24" x14ac:dyDescent="0.2">
      <c r="A179" s="134" t="s">
        <v>354</v>
      </c>
      <c r="B179" s="182"/>
      <c r="C179" s="231" t="s">
        <v>345</v>
      </c>
      <c r="D179" s="184">
        <v>0</v>
      </c>
      <c r="E179" s="232" t="s">
        <v>17</v>
      </c>
      <c r="F179" s="161">
        <v>0</v>
      </c>
    </row>
    <row r="180" spans="1:8" x14ac:dyDescent="0.2">
      <c r="A180" s="240"/>
      <c r="B180" s="251"/>
      <c r="C180" s="252"/>
      <c r="D180" s="253"/>
      <c r="E180" s="254" t="s">
        <v>17</v>
      </c>
      <c r="F180" s="255"/>
    </row>
    <row r="181" spans="1:8" hidden="1" x14ac:dyDescent="0.2">
      <c r="A181" s="47"/>
      <c r="B181" s="157"/>
      <c r="C181" s="229"/>
      <c r="D181" s="187"/>
      <c r="E181" s="160"/>
      <c r="F181" s="230"/>
    </row>
    <row r="182" spans="1:8" ht="24" x14ac:dyDescent="0.2">
      <c r="A182" s="134" t="s">
        <v>355</v>
      </c>
      <c r="B182" s="210"/>
      <c r="C182" s="211" t="s">
        <v>346</v>
      </c>
      <c r="D182" s="212">
        <v>0</v>
      </c>
      <c r="E182" s="213" t="s">
        <v>17</v>
      </c>
      <c r="F182" s="214">
        <v>0</v>
      </c>
    </row>
    <row r="183" spans="1:8" x14ac:dyDescent="0.2">
      <c r="A183" s="240"/>
      <c r="B183" s="246"/>
      <c r="C183" s="247"/>
      <c r="D183" s="248"/>
      <c r="E183" s="249" t="s">
        <v>17</v>
      </c>
      <c r="F183" s="250"/>
    </row>
    <row r="184" spans="1:8" hidden="1" x14ac:dyDescent="0.2">
      <c r="A184" s="47"/>
      <c r="B184" s="200"/>
      <c r="C184" s="201"/>
      <c r="D184" s="202"/>
      <c r="E184" s="203"/>
      <c r="F184" s="204"/>
    </row>
    <row r="185" spans="1:8" ht="24" x14ac:dyDescent="0.2">
      <c r="A185" s="134" t="s">
        <v>356</v>
      </c>
      <c r="B185" s="210"/>
      <c r="C185" s="211" t="s">
        <v>347</v>
      </c>
      <c r="D185" s="212">
        <v>0</v>
      </c>
      <c r="E185" s="213" t="s">
        <v>17</v>
      </c>
      <c r="F185" s="214">
        <v>0</v>
      </c>
    </row>
    <row r="186" spans="1:8" ht="13.5" thickBot="1" x14ac:dyDescent="0.25">
      <c r="A186" s="240"/>
      <c r="B186" s="241"/>
      <c r="C186" s="242"/>
      <c r="D186" s="243"/>
      <c r="E186" s="244" t="s">
        <v>17</v>
      </c>
      <c r="F186" s="245"/>
    </row>
    <row r="187" spans="1:8" hidden="1" x14ac:dyDescent="0.2">
      <c r="A187" s="47"/>
      <c r="B187" s="200"/>
      <c r="C187" s="201"/>
      <c r="D187" s="202"/>
      <c r="E187" s="203"/>
      <c r="F187" s="204"/>
    </row>
    <row r="188" spans="1:8" ht="5.25" customHeight="1" x14ac:dyDescent="0.2">
      <c r="A188" s="49"/>
      <c r="B188" s="91"/>
      <c r="C188" s="91"/>
      <c r="D188" s="41"/>
      <c r="E188" s="42"/>
      <c r="F188" s="41"/>
    </row>
    <row r="189" spans="1:8" ht="11.25" customHeight="1" thickBot="1" x14ac:dyDescent="0.25">
      <c r="A189" s="50"/>
      <c r="B189" s="91"/>
      <c r="C189" s="91"/>
      <c r="D189" s="41"/>
      <c r="E189" s="42"/>
      <c r="F189" s="43" t="s">
        <v>198</v>
      </c>
    </row>
    <row r="190" spans="1:8" ht="24" x14ac:dyDescent="0.2">
      <c r="A190" s="135" t="s">
        <v>239</v>
      </c>
      <c r="B190" s="113" t="s">
        <v>240</v>
      </c>
      <c r="C190" s="156" t="s">
        <v>236</v>
      </c>
      <c r="D190" s="115">
        <v>-581410290.79999995</v>
      </c>
      <c r="E190" s="116" t="s">
        <v>17</v>
      </c>
      <c r="F190" s="117">
        <v>-581410290.79999995</v>
      </c>
      <c r="H190" s="155">
        <f>D190-H191</f>
        <v>0</v>
      </c>
    </row>
    <row r="191" spans="1:8" ht="24" x14ac:dyDescent="0.2">
      <c r="A191" s="124" t="s">
        <v>69</v>
      </c>
      <c r="B191" s="125" t="s">
        <v>241</v>
      </c>
      <c r="C191" s="169" t="s">
        <v>236</v>
      </c>
      <c r="D191" s="127">
        <v>-581410290.79999995</v>
      </c>
      <c r="E191" s="136" t="s">
        <v>70</v>
      </c>
      <c r="F191" s="118">
        <v>-581410290.79999995</v>
      </c>
      <c r="H191" s="155">
        <f>D193+D237</f>
        <v>-581410290.79999995</v>
      </c>
    </row>
    <row r="192" spans="1:8" ht="12.75" customHeight="1" x14ac:dyDescent="0.2">
      <c r="A192" s="45" t="s">
        <v>71</v>
      </c>
      <c r="B192" s="85" t="s">
        <v>242</v>
      </c>
      <c r="C192" s="239" t="s">
        <v>236</v>
      </c>
      <c r="D192" s="88"/>
      <c r="E192" s="8" t="s">
        <v>70</v>
      </c>
      <c r="F192" s="118">
        <v>0</v>
      </c>
    </row>
    <row r="193" spans="1:6" ht="36" x14ac:dyDescent="0.2">
      <c r="A193" s="129" t="s">
        <v>361</v>
      </c>
      <c r="B193" s="125" t="s">
        <v>72</v>
      </c>
      <c r="C193" s="138" t="s">
        <v>236</v>
      </c>
      <c r="D193" s="127">
        <v>6815823.6200000001</v>
      </c>
      <c r="E193" s="128" t="s">
        <v>17</v>
      </c>
      <c r="F193" s="118">
        <v>6815823.6200000001</v>
      </c>
    </row>
    <row r="194" spans="1:6" ht="18" customHeight="1" x14ac:dyDescent="0.2">
      <c r="A194" s="124" t="s">
        <v>73</v>
      </c>
      <c r="B194" s="125" t="s">
        <v>74</v>
      </c>
      <c r="C194" s="138" t="s">
        <v>236</v>
      </c>
      <c r="D194" s="127">
        <v>11848803.93</v>
      </c>
      <c r="E194" s="128" t="s">
        <v>17</v>
      </c>
      <c r="F194" s="118">
        <v>11848803.93</v>
      </c>
    </row>
    <row r="195" spans="1:6" ht="24" x14ac:dyDescent="0.2">
      <c r="A195" s="134" t="s">
        <v>75</v>
      </c>
      <c r="B195" s="125" t="s">
        <v>76</v>
      </c>
      <c r="C195" s="126" t="s">
        <v>72</v>
      </c>
      <c r="D195" s="127">
        <v>28143220.109999999</v>
      </c>
      <c r="E195" s="128" t="s">
        <v>17</v>
      </c>
      <c r="F195" s="118">
        <v>28143220.109999999</v>
      </c>
    </row>
    <row r="196" spans="1:6" ht="18" customHeight="1" x14ac:dyDescent="0.2">
      <c r="A196" s="47" t="s">
        <v>77</v>
      </c>
      <c r="B196" s="85" t="s">
        <v>78</v>
      </c>
      <c r="C196" s="96"/>
      <c r="D196" s="3">
        <v>30097181.120000001</v>
      </c>
      <c r="E196" s="6" t="s">
        <v>17</v>
      </c>
      <c r="F196" s="118">
        <v>30097181.120000001</v>
      </c>
    </row>
    <row r="197" spans="1:6" ht="12.75" customHeight="1" x14ac:dyDescent="0.2">
      <c r="A197" s="47" t="s">
        <v>202</v>
      </c>
      <c r="B197" s="93" t="s">
        <v>79</v>
      </c>
      <c r="C197" s="97"/>
      <c r="D197" s="64">
        <v>-1953961.01</v>
      </c>
      <c r="E197" s="68" t="s">
        <v>17</v>
      </c>
      <c r="F197" s="121">
        <v>-1953961.01</v>
      </c>
    </row>
    <row r="198" spans="1:6" ht="12.75" customHeight="1" x14ac:dyDescent="0.2">
      <c r="A198" s="47" t="s">
        <v>203</v>
      </c>
      <c r="B198" s="98" t="s">
        <v>80</v>
      </c>
      <c r="C198" s="199"/>
      <c r="D198" s="82"/>
      <c r="E198" s="83" t="s">
        <v>17</v>
      </c>
      <c r="F198" s="122">
        <v>0</v>
      </c>
    </row>
    <row r="199" spans="1:6" ht="18" customHeight="1" x14ac:dyDescent="0.2">
      <c r="A199" s="134" t="s">
        <v>81</v>
      </c>
      <c r="B199" s="139" t="s">
        <v>82</v>
      </c>
      <c r="C199" s="140" t="s">
        <v>243</v>
      </c>
      <c r="D199" s="141">
        <v>16294416.18</v>
      </c>
      <c r="E199" s="142" t="s">
        <v>17</v>
      </c>
      <c r="F199" s="123">
        <v>16294416.18</v>
      </c>
    </row>
    <row r="200" spans="1:6" ht="12.75" customHeight="1" x14ac:dyDescent="0.2">
      <c r="A200" s="51" t="s">
        <v>260</v>
      </c>
      <c r="B200" s="99" t="s">
        <v>84</v>
      </c>
      <c r="C200" s="101"/>
      <c r="D200" s="62">
        <v>3255660.24</v>
      </c>
      <c r="E200" s="63" t="s">
        <v>17</v>
      </c>
      <c r="F200" s="123">
        <v>3255660.24</v>
      </c>
    </row>
    <row r="201" spans="1:6" ht="12.75" customHeight="1" x14ac:dyDescent="0.2">
      <c r="A201" s="51" t="s">
        <v>258</v>
      </c>
      <c r="B201" s="99" t="s">
        <v>85</v>
      </c>
      <c r="C201" s="101"/>
      <c r="D201" s="62">
        <v>13038755.939999999</v>
      </c>
      <c r="E201" s="63" t="s">
        <v>17</v>
      </c>
      <c r="F201" s="123">
        <v>13038755.939999999</v>
      </c>
    </row>
    <row r="202" spans="1:6" ht="12.75" customHeight="1" x14ac:dyDescent="0.2">
      <c r="A202" s="215" t="s">
        <v>263</v>
      </c>
      <c r="B202" s="102" t="s">
        <v>86</v>
      </c>
      <c r="C202" s="191"/>
      <c r="D202" s="62">
        <v>-2365086.19</v>
      </c>
      <c r="E202" s="63" t="s">
        <v>17</v>
      </c>
      <c r="F202" s="123">
        <v>-2365086.19</v>
      </c>
    </row>
    <row r="203" spans="1:6" ht="12.75" customHeight="1" x14ac:dyDescent="0.2">
      <c r="A203" s="51" t="s">
        <v>261</v>
      </c>
      <c r="B203" s="99" t="s">
        <v>87</v>
      </c>
      <c r="C203" s="191"/>
      <c r="D203" s="62"/>
      <c r="E203" s="63" t="s">
        <v>17</v>
      </c>
      <c r="F203" s="123">
        <v>0</v>
      </c>
    </row>
    <row r="204" spans="1:6" ht="12.75" customHeight="1" x14ac:dyDescent="0.2">
      <c r="A204" s="51" t="s">
        <v>262</v>
      </c>
      <c r="B204" s="99" t="s">
        <v>88</v>
      </c>
      <c r="C204" s="191"/>
      <c r="D204" s="62"/>
      <c r="E204" s="63" t="s">
        <v>17</v>
      </c>
      <c r="F204" s="123">
        <v>0</v>
      </c>
    </row>
    <row r="205" spans="1:6" ht="12.75" customHeight="1" x14ac:dyDescent="0.2">
      <c r="A205" s="51" t="s">
        <v>259</v>
      </c>
      <c r="B205" s="99" t="s">
        <v>235</v>
      </c>
      <c r="C205" s="191"/>
      <c r="D205" s="62"/>
      <c r="E205" s="63" t="s">
        <v>17</v>
      </c>
      <c r="F205" s="198">
        <v>0</v>
      </c>
    </row>
    <row r="206" spans="1:6" ht="18" customHeight="1" x14ac:dyDescent="0.2">
      <c r="A206" s="124" t="s">
        <v>89</v>
      </c>
      <c r="B206" s="139" t="s">
        <v>90</v>
      </c>
      <c r="C206" s="143" t="s">
        <v>236</v>
      </c>
      <c r="D206" s="141">
        <v>0</v>
      </c>
      <c r="E206" s="142" t="s">
        <v>17</v>
      </c>
      <c r="F206" s="123">
        <v>0</v>
      </c>
    </row>
    <row r="207" spans="1:6" ht="24" x14ac:dyDescent="0.2">
      <c r="A207" s="46" t="s">
        <v>91</v>
      </c>
      <c r="B207" s="99" t="s">
        <v>92</v>
      </c>
      <c r="C207" s="100" t="s">
        <v>74</v>
      </c>
      <c r="D207" s="62"/>
      <c r="E207" s="63" t="s">
        <v>17</v>
      </c>
      <c r="F207" s="123">
        <v>0</v>
      </c>
    </row>
    <row r="208" spans="1:6" ht="12.75" customHeight="1" x14ac:dyDescent="0.2">
      <c r="A208" s="46" t="s">
        <v>93</v>
      </c>
      <c r="B208" s="99" t="s">
        <v>94</v>
      </c>
      <c r="C208" s="100" t="s">
        <v>244</v>
      </c>
      <c r="D208" s="62"/>
      <c r="E208" s="63" t="s">
        <v>17</v>
      </c>
      <c r="F208" s="123">
        <v>0</v>
      </c>
    </row>
    <row r="209" spans="1:6" ht="18" customHeight="1" x14ac:dyDescent="0.2">
      <c r="A209" s="124" t="s">
        <v>96</v>
      </c>
      <c r="B209" s="139" t="s">
        <v>97</v>
      </c>
      <c r="C209" s="143" t="s">
        <v>236</v>
      </c>
      <c r="D209" s="141">
        <v>0</v>
      </c>
      <c r="E209" s="142" t="s">
        <v>17</v>
      </c>
      <c r="F209" s="123">
        <v>0</v>
      </c>
    </row>
    <row r="210" spans="1:6" ht="24" x14ac:dyDescent="0.2">
      <c r="A210" s="46" t="s">
        <v>98</v>
      </c>
      <c r="B210" s="99" t="s">
        <v>99</v>
      </c>
      <c r="C210" s="100" t="s">
        <v>90</v>
      </c>
      <c r="D210" s="62"/>
      <c r="E210" s="63" t="s">
        <v>17</v>
      </c>
      <c r="F210" s="123">
        <v>0</v>
      </c>
    </row>
    <row r="211" spans="1:6" ht="12.75" customHeight="1" x14ac:dyDescent="0.2">
      <c r="A211" s="46" t="s">
        <v>100</v>
      </c>
      <c r="B211" s="99" t="s">
        <v>101</v>
      </c>
      <c r="C211" s="100" t="s">
        <v>245</v>
      </c>
      <c r="D211" s="62"/>
      <c r="E211" s="63" t="s">
        <v>17</v>
      </c>
      <c r="F211" s="123">
        <v>0</v>
      </c>
    </row>
    <row r="212" spans="1:6" ht="18" customHeight="1" x14ac:dyDescent="0.2">
      <c r="A212" s="124" t="s">
        <v>102</v>
      </c>
      <c r="B212" s="139" t="s">
        <v>103</v>
      </c>
      <c r="C212" s="143" t="s">
        <v>236</v>
      </c>
      <c r="D212" s="141">
        <v>8188312.8499999996</v>
      </c>
      <c r="E212" s="142" t="s">
        <v>17</v>
      </c>
      <c r="F212" s="123">
        <v>8188312.8499999996</v>
      </c>
    </row>
    <row r="213" spans="1:6" ht="24" x14ac:dyDescent="0.2">
      <c r="A213" s="134" t="s">
        <v>104</v>
      </c>
      <c r="B213" s="139" t="s">
        <v>105</v>
      </c>
      <c r="C213" s="140" t="s">
        <v>106</v>
      </c>
      <c r="D213" s="141">
        <v>21661861.010000002</v>
      </c>
      <c r="E213" s="142" t="s">
        <v>17</v>
      </c>
      <c r="F213" s="123">
        <v>21661861.010000002</v>
      </c>
    </row>
    <row r="214" spans="1:6" x14ac:dyDescent="0.2">
      <c r="A214" s="47">
        <v>110533343</v>
      </c>
      <c r="B214" s="105" t="s">
        <v>105</v>
      </c>
      <c r="C214" s="234" t="s">
        <v>457</v>
      </c>
      <c r="D214" s="62">
        <v>3395188.01</v>
      </c>
      <c r="E214" s="63"/>
      <c r="F214" s="123">
        <v>3395188.01</v>
      </c>
    </row>
    <row r="215" spans="1:6" x14ac:dyDescent="0.2">
      <c r="A215" s="47">
        <v>110535345</v>
      </c>
      <c r="B215" s="105" t="s">
        <v>105</v>
      </c>
      <c r="C215" s="234" t="s">
        <v>425</v>
      </c>
      <c r="D215" s="62">
        <v>7998379.8300000001</v>
      </c>
      <c r="E215" s="63"/>
      <c r="F215" s="123">
        <v>7998379.8300000001</v>
      </c>
    </row>
    <row r="216" spans="1:6" x14ac:dyDescent="0.2">
      <c r="A216" s="47">
        <v>110536346</v>
      </c>
      <c r="B216" s="105" t="s">
        <v>105</v>
      </c>
      <c r="C216" s="234" t="s">
        <v>458</v>
      </c>
      <c r="D216" s="62">
        <v>10268293.17</v>
      </c>
      <c r="E216" s="63"/>
      <c r="F216" s="123">
        <v>10268293.17</v>
      </c>
    </row>
    <row r="217" spans="1:6" x14ac:dyDescent="0.2">
      <c r="A217" s="47" t="s">
        <v>456</v>
      </c>
      <c r="B217" s="105"/>
      <c r="C217" s="234"/>
      <c r="D217" s="62">
        <v>21661861.010000002</v>
      </c>
      <c r="E217" s="63"/>
      <c r="F217" s="123">
        <v>21661861.010000002</v>
      </c>
    </row>
    <row r="218" spans="1:6" ht="12.75" hidden="1" customHeight="1" x14ac:dyDescent="0.2">
      <c r="A218" s="51"/>
      <c r="B218" s="99"/>
      <c r="C218" s="107"/>
      <c r="D218" s="62"/>
      <c r="E218" s="63"/>
      <c r="F218" s="123"/>
    </row>
    <row r="219" spans="1:6" ht="18" customHeight="1" x14ac:dyDescent="0.2">
      <c r="A219" s="134" t="s">
        <v>107</v>
      </c>
      <c r="B219" s="139" t="s">
        <v>108</v>
      </c>
      <c r="C219" s="140" t="s">
        <v>109</v>
      </c>
      <c r="D219" s="141">
        <v>13473548.16</v>
      </c>
      <c r="E219" s="142" t="s">
        <v>17</v>
      </c>
      <c r="F219" s="123">
        <v>13473548.16</v>
      </c>
    </row>
    <row r="220" spans="1:6" x14ac:dyDescent="0.2">
      <c r="A220" s="47">
        <v>110533443</v>
      </c>
      <c r="B220" s="99" t="s">
        <v>108</v>
      </c>
      <c r="C220" s="235" t="s">
        <v>453</v>
      </c>
      <c r="D220" s="62">
        <v>3355368.73</v>
      </c>
      <c r="E220" s="63"/>
      <c r="F220" s="123">
        <v>3355368.73</v>
      </c>
    </row>
    <row r="221" spans="1:6" x14ac:dyDescent="0.2">
      <c r="A221" s="47">
        <v>110535445</v>
      </c>
      <c r="B221" s="99" t="s">
        <v>108</v>
      </c>
      <c r="C221" s="235" t="s">
        <v>454</v>
      </c>
      <c r="D221" s="62">
        <v>4233046.18</v>
      </c>
      <c r="E221" s="63"/>
      <c r="F221" s="123">
        <v>4233046.18</v>
      </c>
    </row>
    <row r="222" spans="1:6" x14ac:dyDescent="0.2">
      <c r="A222" s="47">
        <v>110536446</v>
      </c>
      <c r="B222" s="99" t="s">
        <v>108</v>
      </c>
      <c r="C222" s="235" t="s">
        <v>455</v>
      </c>
      <c r="D222" s="62">
        <v>5885133.25</v>
      </c>
      <c r="E222" s="63"/>
      <c r="F222" s="123">
        <v>5885133.25</v>
      </c>
    </row>
    <row r="223" spans="1:6" x14ac:dyDescent="0.2">
      <c r="A223" s="47" t="s">
        <v>456</v>
      </c>
      <c r="B223" s="99"/>
      <c r="C223" s="235"/>
      <c r="D223" s="62">
        <v>13473548.16</v>
      </c>
      <c r="E223" s="63"/>
      <c r="F223" s="123">
        <v>13473548.16</v>
      </c>
    </row>
    <row r="224" spans="1:6" ht="12.75" hidden="1" customHeight="1" thickBot="1" x14ac:dyDescent="0.25">
      <c r="A224" s="51"/>
      <c r="B224" s="109"/>
      <c r="C224" s="190"/>
      <c r="D224" s="70"/>
      <c r="E224" s="71"/>
      <c r="F224" s="147"/>
    </row>
    <row r="225" spans="1:6" ht="4.7" customHeight="1" x14ac:dyDescent="0.2">
      <c r="A225" s="49"/>
      <c r="B225" s="91"/>
      <c r="C225" s="91"/>
      <c r="D225" s="41"/>
      <c r="E225" s="42"/>
      <c r="F225" s="41"/>
    </row>
    <row r="226" spans="1:6" ht="11.25" customHeight="1" thickBot="1" x14ac:dyDescent="0.25">
      <c r="A226" s="50"/>
      <c r="B226" s="91"/>
      <c r="C226" s="91"/>
      <c r="D226" s="41"/>
      <c r="E226" s="42"/>
      <c r="F226" s="43" t="s">
        <v>199</v>
      </c>
    </row>
    <row r="227" spans="1:6" x14ac:dyDescent="0.2">
      <c r="A227" s="124" t="s">
        <v>247</v>
      </c>
      <c r="B227" s="148" t="s">
        <v>204</v>
      </c>
      <c r="C227" s="170" t="s">
        <v>236</v>
      </c>
      <c r="D227" s="149">
        <v>-11333676.800000001</v>
      </c>
      <c r="E227" s="171" t="s">
        <v>17</v>
      </c>
      <c r="F227" s="150">
        <v>-11333676.800000001</v>
      </c>
    </row>
    <row r="228" spans="1:6" ht="24" x14ac:dyDescent="0.2">
      <c r="A228" s="162" t="s">
        <v>406</v>
      </c>
      <c r="B228" s="139" t="s">
        <v>205</v>
      </c>
      <c r="C228" s="140" t="s">
        <v>99</v>
      </c>
      <c r="D228" s="163">
        <v>996900</v>
      </c>
      <c r="E228" s="142" t="s">
        <v>17</v>
      </c>
      <c r="F228" s="123">
        <v>996900</v>
      </c>
    </row>
    <row r="229" spans="1:6" ht="12.75" customHeight="1" x14ac:dyDescent="0.2">
      <c r="A229" s="47" t="s">
        <v>264</v>
      </c>
      <c r="B229" s="93" t="s">
        <v>255</v>
      </c>
      <c r="C229" s="106"/>
      <c r="D229" s="64">
        <v>996900</v>
      </c>
      <c r="E229" s="68" t="s">
        <v>17</v>
      </c>
      <c r="F229" s="123">
        <v>996900</v>
      </c>
    </row>
    <row r="230" spans="1:6" ht="18" customHeight="1" x14ac:dyDescent="0.2">
      <c r="A230" s="162" t="s">
        <v>407</v>
      </c>
      <c r="B230" s="139" t="s">
        <v>206</v>
      </c>
      <c r="C230" s="140" t="s">
        <v>389</v>
      </c>
      <c r="D230" s="163">
        <v>12330576.800000001</v>
      </c>
      <c r="E230" s="142" t="s">
        <v>17</v>
      </c>
      <c r="F230" s="123">
        <v>12330576.800000001</v>
      </c>
    </row>
    <row r="231" spans="1:6" ht="12.75" customHeight="1" x14ac:dyDescent="0.2">
      <c r="A231" s="51" t="s">
        <v>265</v>
      </c>
      <c r="B231" s="99" t="s">
        <v>256</v>
      </c>
      <c r="C231" s="106"/>
      <c r="D231" s="62">
        <v>5589672</v>
      </c>
      <c r="E231" s="63" t="s">
        <v>17</v>
      </c>
      <c r="F231" s="123">
        <v>5589672</v>
      </c>
    </row>
    <row r="232" spans="1:6" ht="12.75" customHeight="1" x14ac:dyDescent="0.2">
      <c r="A232" s="51" t="s">
        <v>266</v>
      </c>
      <c r="B232" s="99" t="s">
        <v>257</v>
      </c>
      <c r="C232" s="106"/>
      <c r="D232" s="62">
        <v>6740904.7999999998</v>
      </c>
      <c r="E232" s="63" t="s">
        <v>17</v>
      </c>
      <c r="F232" s="123">
        <v>6740904.7999999998</v>
      </c>
    </row>
    <row r="233" spans="1:6" ht="24" x14ac:dyDescent="0.2">
      <c r="A233" s="124" t="s">
        <v>246</v>
      </c>
      <c r="B233" s="139" t="s">
        <v>110</v>
      </c>
      <c r="C233" s="143" t="s">
        <v>236</v>
      </c>
      <c r="D233" s="141">
        <v>0</v>
      </c>
      <c r="E233" s="142" t="s">
        <v>17</v>
      </c>
      <c r="F233" s="123">
        <v>0</v>
      </c>
    </row>
    <row r="234" spans="1:6" ht="24" x14ac:dyDescent="0.2">
      <c r="A234" s="46" t="s">
        <v>207</v>
      </c>
      <c r="B234" s="99" t="s">
        <v>384</v>
      </c>
      <c r="C234" s="108" t="s">
        <v>236</v>
      </c>
      <c r="D234" s="62"/>
      <c r="E234" s="63" t="s">
        <v>17</v>
      </c>
      <c r="F234" s="123">
        <v>0</v>
      </c>
    </row>
    <row r="235" spans="1:6" ht="12.75" customHeight="1" x14ac:dyDescent="0.2">
      <c r="A235" s="46" t="s">
        <v>208</v>
      </c>
      <c r="B235" s="99" t="s">
        <v>385</v>
      </c>
      <c r="C235" s="108" t="s">
        <v>236</v>
      </c>
      <c r="D235" s="62"/>
      <c r="E235" s="63" t="s">
        <v>17</v>
      </c>
      <c r="F235" s="123">
        <v>0</v>
      </c>
    </row>
    <row r="236" spans="1:6" ht="18" customHeight="1" x14ac:dyDescent="0.2">
      <c r="A236" s="172" t="s">
        <v>403</v>
      </c>
      <c r="B236" s="99" t="s">
        <v>250</v>
      </c>
      <c r="C236" s="174" t="s">
        <v>236</v>
      </c>
      <c r="D236" s="62">
        <v>-1887616.36</v>
      </c>
      <c r="E236" s="175" t="s">
        <v>17</v>
      </c>
      <c r="F236" s="123">
        <v>-1887616.36</v>
      </c>
    </row>
    <row r="237" spans="1:6" ht="24" x14ac:dyDescent="0.2">
      <c r="A237" s="173" t="s">
        <v>362</v>
      </c>
      <c r="B237" s="139" t="s">
        <v>83</v>
      </c>
      <c r="C237" s="143" t="s">
        <v>236</v>
      </c>
      <c r="D237" s="141">
        <v>-588226114.41999996</v>
      </c>
      <c r="E237" s="141">
        <v>0</v>
      </c>
      <c r="F237" s="123">
        <v>-588226114.41999996</v>
      </c>
    </row>
    <row r="238" spans="1:6" ht="24" x14ac:dyDescent="0.2">
      <c r="A238" s="129" t="s">
        <v>249</v>
      </c>
      <c r="B238" s="139" t="s">
        <v>95</v>
      </c>
      <c r="C238" s="143" t="s">
        <v>236</v>
      </c>
      <c r="D238" s="141">
        <v>-592327552.23000002</v>
      </c>
      <c r="E238" s="141">
        <v>-118836.27</v>
      </c>
      <c r="F238" s="123">
        <v>-592446388.5</v>
      </c>
    </row>
    <row r="239" spans="1:6" ht="18" customHeight="1" x14ac:dyDescent="0.2">
      <c r="A239" s="124" t="s">
        <v>111</v>
      </c>
      <c r="B239" s="139" t="s">
        <v>251</v>
      </c>
      <c r="C239" s="143" t="s">
        <v>236</v>
      </c>
      <c r="D239" s="141">
        <v>-590902048.47000003</v>
      </c>
      <c r="E239" s="141">
        <v>-118836.27</v>
      </c>
      <c r="F239" s="123">
        <v>-591020884.74000001</v>
      </c>
    </row>
    <row r="240" spans="1:6" ht="24" x14ac:dyDescent="0.2">
      <c r="A240" s="134" t="s">
        <v>173</v>
      </c>
      <c r="B240" s="139" t="s">
        <v>252</v>
      </c>
      <c r="C240" s="140" t="s">
        <v>112</v>
      </c>
      <c r="D240" s="141">
        <v>7230669.3700000001</v>
      </c>
      <c r="E240" s="141">
        <v>757664.2</v>
      </c>
      <c r="F240" s="123">
        <v>7988333.5700000003</v>
      </c>
    </row>
    <row r="241" spans="1:6" ht="12.75" customHeight="1" x14ac:dyDescent="0.2">
      <c r="A241" s="51" t="s">
        <v>212</v>
      </c>
      <c r="B241" s="99" t="s">
        <v>363</v>
      </c>
      <c r="C241" s="191"/>
      <c r="D241" s="62"/>
      <c r="E241" s="63" t="s">
        <v>17</v>
      </c>
      <c r="F241" s="123">
        <v>0</v>
      </c>
    </row>
    <row r="242" spans="1:6" ht="12.75" customHeight="1" x14ac:dyDescent="0.2">
      <c r="A242" s="51" t="s">
        <v>180</v>
      </c>
      <c r="B242" s="99" t="s">
        <v>364</v>
      </c>
      <c r="C242" s="191"/>
      <c r="D242" s="62"/>
      <c r="E242" s="63" t="s">
        <v>17</v>
      </c>
      <c r="F242" s="123">
        <v>0</v>
      </c>
    </row>
    <row r="243" spans="1:6" ht="12.75" customHeight="1" x14ac:dyDescent="0.2">
      <c r="A243" s="51" t="s">
        <v>181</v>
      </c>
      <c r="B243" s="99" t="s">
        <v>365</v>
      </c>
      <c r="C243" s="191"/>
      <c r="D243" s="72">
        <v>208907.41</v>
      </c>
      <c r="E243" s="63" t="s">
        <v>17</v>
      </c>
      <c r="F243" s="123">
        <v>208907.41</v>
      </c>
    </row>
    <row r="244" spans="1:6" ht="12.75" customHeight="1" x14ac:dyDescent="0.2">
      <c r="A244" s="51" t="s">
        <v>182</v>
      </c>
      <c r="B244" s="99" t="s">
        <v>366</v>
      </c>
      <c r="C244" s="191"/>
      <c r="D244" s="62">
        <v>1633908</v>
      </c>
      <c r="E244" s="63" t="s">
        <v>17</v>
      </c>
      <c r="F244" s="123">
        <v>1633908</v>
      </c>
    </row>
    <row r="245" spans="1:6" ht="12.75" customHeight="1" x14ac:dyDescent="0.2">
      <c r="A245" s="51" t="s">
        <v>113</v>
      </c>
      <c r="B245" s="99" t="s">
        <v>367</v>
      </c>
      <c r="C245" s="191"/>
      <c r="D245" s="62">
        <v>5387853.96</v>
      </c>
      <c r="E245" s="63" t="s">
        <v>17</v>
      </c>
      <c r="F245" s="123">
        <v>5387853.96</v>
      </c>
    </row>
    <row r="246" spans="1:6" ht="12.75" customHeight="1" x14ac:dyDescent="0.2">
      <c r="A246" s="51" t="s">
        <v>166</v>
      </c>
      <c r="B246" s="99" t="s">
        <v>368</v>
      </c>
      <c r="C246" s="191"/>
      <c r="D246" s="62"/>
      <c r="E246" s="63" t="s">
        <v>17</v>
      </c>
      <c r="F246" s="123">
        <v>0</v>
      </c>
    </row>
    <row r="247" spans="1:6" ht="12.75" customHeight="1" x14ac:dyDescent="0.2">
      <c r="A247" s="51" t="s">
        <v>183</v>
      </c>
      <c r="B247" s="99" t="s">
        <v>369</v>
      </c>
      <c r="C247" s="191"/>
      <c r="D247" s="62"/>
      <c r="E247" s="63" t="s">
        <v>17</v>
      </c>
      <c r="F247" s="123">
        <v>0</v>
      </c>
    </row>
    <row r="248" spans="1:6" ht="12.75" customHeight="1" x14ac:dyDescent="0.2">
      <c r="A248" s="51" t="s">
        <v>184</v>
      </c>
      <c r="B248" s="99" t="s">
        <v>370</v>
      </c>
      <c r="C248" s="191"/>
      <c r="D248" s="62"/>
      <c r="E248" s="63" t="s">
        <v>17</v>
      </c>
      <c r="F248" s="123">
        <v>0</v>
      </c>
    </row>
    <row r="249" spans="1:6" ht="12.75" customHeight="1" x14ac:dyDescent="0.2">
      <c r="A249" s="51" t="s">
        <v>211</v>
      </c>
      <c r="B249" s="99" t="s">
        <v>371</v>
      </c>
      <c r="C249" s="191"/>
      <c r="D249" s="62"/>
      <c r="E249" s="62"/>
      <c r="F249" s="123">
        <v>0</v>
      </c>
    </row>
    <row r="250" spans="1:6" ht="12.75" customHeight="1" x14ac:dyDescent="0.2">
      <c r="A250" s="51" t="s">
        <v>185</v>
      </c>
      <c r="B250" s="99" t="s">
        <v>372</v>
      </c>
      <c r="C250" s="191"/>
      <c r="D250" s="69" t="s">
        <v>114</v>
      </c>
      <c r="E250" s="62">
        <v>757664.2</v>
      </c>
      <c r="F250" s="123">
        <v>757664.2</v>
      </c>
    </row>
    <row r="251" spans="1:6" ht="12.75" customHeight="1" x14ac:dyDescent="0.2">
      <c r="A251" s="51" t="s">
        <v>186</v>
      </c>
      <c r="B251" s="99" t="s">
        <v>373</v>
      </c>
      <c r="C251" s="192"/>
      <c r="D251" s="69" t="s">
        <v>114</v>
      </c>
      <c r="E251" s="62"/>
      <c r="F251" s="123">
        <v>0</v>
      </c>
    </row>
    <row r="252" spans="1:6" ht="18" customHeight="1" x14ac:dyDescent="0.2">
      <c r="A252" s="194" t="s">
        <v>115</v>
      </c>
      <c r="B252" s="195" t="s">
        <v>253</v>
      </c>
      <c r="C252" s="196" t="s">
        <v>116</v>
      </c>
      <c r="D252" s="197">
        <v>598132717.84000003</v>
      </c>
      <c r="E252" s="197">
        <v>876500.47</v>
      </c>
      <c r="F252" s="198">
        <v>599009218.30999994</v>
      </c>
    </row>
    <row r="253" spans="1:6" ht="12.75" customHeight="1" x14ac:dyDescent="0.2">
      <c r="A253" s="47" t="s">
        <v>213</v>
      </c>
      <c r="B253" s="99" t="s">
        <v>374</v>
      </c>
      <c r="C253" s="191"/>
      <c r="D253" s="62"/>
      <c r="E253" s="63" t="s">
        <v>17</v>
      </c>
      <c r="F253" s="123">
        <v>0</v>
      </c>
    </row>
    <row r="254" spans="1:6" ht="12.75" customHeight="1" x14ac:dyDescent="0.2">
      <c r="A254" s="47" t="s">
        <v>187</v>
      </c>
      <c r="B254" s="99" t="s">
        <v>375</v>
      </c>
      <c r="C254" s="191"/>
      <c r="D254" s="62"/>
      <c r="E254" s="63" t="s">
        <v>17</v>
      </c>
      <c r="F254" s="123">
        <v>0</v>
      </c>
    </row>
    <row r="255" spans="1:6" ht="12.75" customHeight="1" x14ac:dyDescent="0.2">
      <c r="A255" s="47" t="s">
        <v>188</v>
      </c>
      <c r="B255" s="99" t="s">
        <v>376</v>
      </c>
      <c r="C255" s="191"/>
      <c r="D255" s="72">
        <v>208907.41</v>
      </c>
      <c r="E255" s="63" t="s">
        <v>17</v>
      </c>
      <c r="F255" s="123">
        <v>208907.41</v>
      </c>
    </row>
    <row r="256" spans="1:6" ht="12.75" customHeight="1" x14ac:dyDescent="0.2">
      <c r="A256" s="47" t="s">
        <v>189</v>
      </c>
      <c r="B256" s="99" t="s">
        <v>377</v>
      </c>
      <c r="C256" s="191"/>
      <c r="D256" s="62">
        <v>839069</v>
      </c>
      <c r="E256" s="63" t="s">
        <v>17</v>
      </c>
      <c r="F256" s="123">
        <v>839069</v>
      </c>
    </row>
    <row r="257" spans="1:6" ht="12.75" customHeight="1" x14ac:dyDescent="0.2">
      <c r="A257" s="47" t="s">
        <v>117</v>
      </c>
      <c r="B257" s="99" t="s">
        <v>378</v>
      </c>
      <c r="C257" s="191"/>
      <c r="D257" s="62">
        <v>597084741.42999995</v>
      </c>
      <c r="E257" s="63" t="s">
        <v>17</v>
      </c>
      <c r="F257" s="123">
        <v>597084741.42999995</v>
      </c>
    </row>
    <row r="258" spans="1:6" ht="12.75" customHeight="1" x14ac:dyDescent="0.2">
      <c r="A258" s="47" t="s">
        <v>190</v>
      </c>
      <c r="B258" s="99" t="s">
        <v>379</v>
      </c>
      <c r="C258" s="191"/>
      <c r="D258" s="62"/>
      <c r="E258" s="63" t="s">
        <v>17</v>
      </c>
      <c r="F258" s="123">
        <v>0</v>
      </c>
    </row>
    <row r="259" spans="1:6" ht="12.75" customHeight="1" x14ac:dyDescent="0.2">
      <c r="A259" s="47" t="s">
        <v>191</v>
      </c>
      <c r="B259" s="99" t="s">
        <v>380</v>
      </c>
      <c r="C259" s="191"/>
      <c r="D259" s="62"/>
      <c r="E259" s="63" t="s">
        <v>17</v>
      </c>
      <c r="F259" s="123">
        <v>0</v>
      </c>
    </row>
    <row r="260" spans="1:6" ht="12.75" customHeight="1" x14ac:dyDescent="0.2">
      <c r="A260" s="51" t="s">
        <v>210</v>
      </c>
      <c r="B260" s="99" t="s">
        <v>381</v>
      </c>
      <c r="C260" s="191"/>
      <c r="D260" s="62"/>
      <c r="E260" s="62"/>
      <c r="F260" s="123">
        <v>0</v>
      </c>
    </row>
    <row r="261" spans="1:6" ht="12.75" customHeight="1" x14ac:dyDescent="0.2">
      <c r="A261" s="51" t="s">
        <v>192</v>
      </c>
      <c r="B261" s="99" t="s">
        <v>382</v>
      </c>
      <c r="C261" s="191"/>
      <c r="D261" s="69" t="s">
        <v>114</v>
      </c>
      <c r="E261" s="62">
        <v>876500.47</v>
      </c>
      <c r="F261" s="123">
        <v>876500.47</v>
      </c>
    </row>
    <row r="262" spans="1:6" ht="12.75" customHeight="1" thickBot="1" x14ac:dyDescent="0.25">
      <c r="A262" s="51" t="s">
        <v>193</v>
      </c>
      <c r="B262" s="109" t="s">
        <v>383</v>
      </c>
      <c r="C262" s="190"/>
      <c r="D262" s="176" t="s">
        <v>114</v>
      </c>
      <c r="E262" s="70"/>
      <c r="F262" s="147">
        <v>0</v>
      </c>
    </row>
    <row r="263" spans="1:6" ht="6" customHeight="1" x14ac:dyDescent="0.2">
      <c r="A263" s="49"/>
      <c r="B263" s="91"/>
      <c r="C263" s="91"/>
      <c r="D263" s="9"/>
      <c r="E263" s="9"/>
      <c r="F263" s="9"/>
    </row>
    <row r="264" spans="1:6" ht="12" customHeight="1" x14ac:dyDescent="0.2">
      <c r="A264" s="50"/>
      <c r="B264" s="91"/>
      <c r="C264" s="91"/>
      <c r="D264" s="9"/>
      <c r="E264" s="9"/>
      <c r="F264" s="43" t="s">
        <v>200</v>
      </c>
    </row>
    <row r="265" spans="1:6" ht="18" customHeight="1" thickBot="1" x14ac:dyDescent="0.25">
      <c r="A265" s="193" t="s">
        <v>209</v>
      </c>
      <c r="B265" s="144" t="s">
        <v>109</v>
      </c>
      <c r="C265" s="145" t="s">
        <v>236</v>
      </c>
      <c r="D265" s="146">
        <v>0</v>
      </c>
      <c r="E265" s="153" t="s">
        <v>17</v>
      </c>
      <c r="F265" s="147">
        <v>0</v>
      </c>
    </row>
    <row r="266" spans="1:6" ht="24" x14ac:dyDescent="0.2">
      <c r="A266" s="46" t="s">
        <v>217</v>
      </c>
      <c r="B266" s="98" t="s">
        <v>120</v>
      </c>
      <c r="C266" s="177" t="s">
        <v>118</v>
      </c>
      <c r="D266" s="82"/>
      <c r="E266" s="83" t="s">
        <v>17</v>
      </c>
      <c r="F266" s="122"/>
    </row>
    <row r="267" spans="1:6" ht="12.75" customHeight="1" x14ac:dyDescent="0.2">
      <c r="A267" s="46" t="s">
        <v>218</v>
      </c>
      <c r="B267" s="99" t="s">
        <v>122</v>
      </c>
      <c r="C267" s="100" t="s">
        <v>119</v>
      </c>
      <c r="D267" s="62"/>
      <c r="E267" s="63" t="s">
        <v>17</v>
      </c>
      <c r="F267" s="123"/>
    </row>
    <row r="268" spans="1:6" x14ac:dyDescent="0.2">
      <c r="A268" s="124" t="s">
        <v>386</v>
      </c>
      <c r="B268" s="139" t="s">
        <v>248</v>
      </c>
      <c r="C268" s="143" t="s">
        <v>236</v>
      </c>
      <c r="D268" s="141">
        <v>0</v>
      </c>
      <c r="E268" s="142" t="s">
        <v>17</v>
      </c>
      <c r="F268" s="123">
        <v>0</v>
      </c>
    </row>
    <row r="269" spans="1:6" ht="24" x14ac:dyDescent="0.2">
      <c r="A269" s="46" t="s">
        <v>387</v>
      </c>
      <c r="B269" s="99" t="s">
        <v>389</v>
      </c>
      <c r="C269" s="100" t="s">
        <v>121</v>
      </c>
      <c r="D269" s="62"/>
      <c r="E269" s="63" t="s">
        <v>17</v>
      </c>
      <c r="F269" s="123">
        <v>0</v>
      </c>
    </row>
    <row r="270" spans="1:6" x14ac:dyDescent="0.2">
      <c r="A270" s="46" t="s">
        <v>388</v>
      </c>
      <c r="B270" s="99" t="s">
        <v>390</v>
      </c>
      <c r="C270" s="100" t="s">
        <v>123</v>
      </c>
      <c r="D270" s="62"/>
      <c r="E270" s="63" t="s">
        <v>17</v>
      </c>
      <c r="F270" s="123">
        <v>0</v>
      </c>
    </row>
    <row r="271" spans="1:6" ht="18" customHeight="1" x14ac:dyDescent="0.2">
      <c r="A271" s="137" t="s">
        <v>391</v>
      </c>
      <c r="B271" s="139" t="s">
        <v>124</v>
      </c>
      <c r="C271" s="143" t="s">
        <v>236</v>
      </c>
      <c r="D271" s="141">
        <v>0</v>
      </c>
      <c r="E271" s="142" t="s">
        <v>17</v>
      </c>
      <c r="F271" s="123">
        <v>0</v>
      </c>
    </row>
    <row r="272" spans="1:6" ht="24" x14ac:dyDescent="0.2">
      <c r="A272" s="46" t="s">
        <v>392</v>
      </c>
      <c r="B272" s="99" t="s">
        <v>125</v>
      </c>
      <c r="C272" s="100" t="s">
        <v>126</v>
      </c>
      <c r="D272" s="62"/>
      <c r="E272" s="63" t="s">
        <v>17</v>
      </c>
      <c r="F272" s="123">
        <v>0</v>
      </c>
    </row>
    <row r="273" spans="1:6" ht="12.75" customHeight="1" x14ac:dyDescent="0.2">
      <c r="A273" s="52" t="s">
        <v>393</v>
      </c>
      <c r="B273" s="99" t="s">
        <v>127</v>
      </c>
      <c r="C273" s="100" t="s">
        <v>128</v>
      </c>
      <c r="D273" s="62"/>
      <c r="E273" s="63" t="s">
        <v>17</v>
      </c>
      <c r="F273" s="123">
        <v>0</v>
      </c>
    </row>
    <row r="274" spans="1:6" ht="18" customHeight="1" x14ac:dyDescent="0.2">
      <c r="A274" s="137" t="s">
        <v>129</v>
      </c>
      <c r="B274" s="139" t="s">
        <v>130</v>
      </c>
      <c r="C274" s="143" t="s">
        <v>236</v>
      </c>
      <c r="D274" s="141">
        <v>0</v>
      </c>
      <c r="E274" s="142" t="s">
        <v>17</v>
      </c>
      <c r="F274" s="123">
        <v>0</v>
      </c>
    </row>
    <row r="275" spans="1:6" ht="24" x14ac:dyDescent="0.2">
      <c r="A275" s="46" t="s">
        <v>214</v>
      </c>
      <c r="B275" s="99" t="s">
        <v>131</v>
      </c>
      <c r="C275" s="100" t="s">
        <v>132</v>
      </c>
      <c r="D275" s="62"/>
      <c r="E275" s="63" t="s">
        <v>17</v>
      </c>
      <c r="F275" s="123">
        <v>0</v>
      </c>
    </row>
    <row r="276" spans="1:6" ht="12.75" customHeight="1" x14ac:dyDescent="0.2">
      <c r="A276" s="52" t="s">
        <v>215</v>
      </c>
      <c r="B276" s="99" t="s">
        <v>133</v>
      </c>
      <c r="C276" s="100" t="s">
        <v>134</v>
      </c>
      <c r="D276" s="62"/>
      <c r="E276" s="63" t="s">
        <v>17</v>
      </c>
      <c r="F276" s="123">
        <v>0</v>
      </c>
    </row>
    <row r="277" spans="1:6" x14ac:dyDescent="0.2">
      <c r="A277" s="124" t="s">
        <v>394</v>
      </c>
      <c r="B277" s="139" t="s">
        <v>135</v>
      </c>
      <c r="C277" s="143" t="s">
        <v>236</v>
      </c>
      <c r="D277" s="141">
        <v>-1425503.76</v>
      </c>
      <c r="E277" s="141"/>
      <c r="F277" s="123">
        <v>-1425503.76</v>
      </c>
    </row>
    <row r="278" spans="1:6" ht="36" x14ac:dyDescent="0.2">
      <c r="A278" s="134" t="s">
        <v>231</v>
      </c>
      <c r="B278" s="139" t="s">
        <v>136</v>
      </c>
      <c r="C278" s="140" t="s">
        <v>137</v>
      </c>
      <c r="D278" s="141">
        <v>13964420.65</v>
      </c>
      <c r="E278" s="141"/>
      <c r="F278" s="123">
        <v>13964420.65</v>
      </c>
    </row>
    <row r="279" spans="1:6" ht="12.75" customHeight="1" x14ac:dyDescent="0.2">
      <c r="A279" s="151" t="s">
        <v>432</v>
      </c>
      <c r="B279" s="99" t="s">
        <v>136</v>
      </c>
      <c r="C279" s="104" t="s">
        <v>137</v>
      </c>
      <c r="D279" s="62">
        <v>65545</v>
      </c>
      <c r="E279" s="152" t="s">
        <v>233</v>
      </c>
      <c r="F279" s="123">
        <v>65545</v>
      </c>
    </row>
    <row r="280" spans="1:6" ht="12.75" customHeight="1" x14ac:dyDescent="0.2">
      <c r="A280" s="151" t="s">
        <v>433</v>
      </c>
      <c r="B280" s="99" t="s">
        <v>136</v>
      </c>
      <c r="C280" s="104" t="s">
        <v>137</v>
      </c>
      <c r="D280" s="62">
        <v>22463.66</v>
      </c>
      <c r="E280" s="152" t="s">
        <v>233</v>
      </c>
      <c r="F280" s="123">
        <v>22463.66</v>
      </c>
    </row>
    <row r="281" spans="1:6" ht="12.75" customHeight="1" x14ac:dyDescent="0.2">
      <c r="A281" s="151" t="s">
        <v>434</v>
      </c>
      <c r="B281" s="99" t="s">
        <v>136</v>
      </c>
      <c r="C281" s="104" t="s">
        <v>137</v>
      </c>
      <c r="D281" s="62">
        <v>4739391.97</v>
      </c>
      <c r="E281" s="152" t="s">
        <v>233</v>
      </c>
      <c r="F281" s="123">
        <v>4739391.97</v>
      </c>
    </row>
    <row r="282" spans="1:6" ht="12.75" customHeight="1" x14ac:dyDescent="0.2">
      <c r="A282" s="151" t="s">
        <v>435</v>
      </c>
      <c r="B282" s="99"/>
      <c r="C282" s="104"/>
      <c r="D282" s="62">
        <v>4827400.63</v>
      </c>
      <c r="E282" s="152" t="s">
        <v>233</v>
      </c>
      <c r="F282" s="123">
        <v>4827400.63</v>
      </c>
    </row>
    <row r="283" spans="1:6" ht="12.75" customHeight="1" x14ac:dyDescent="0.2">
      <c r="A283" s="151" t="s">
        <v>436</v>
      </c>
      <c r="B283" s="99" t="s">
        <v>136</v>
      </c>
      <c r="C283" s="104" t="s">
        <v>137</v>
      </c>
      <c r="D283" s="62">
        <v>4928101.99</v>
      </c>
      <c r="E283" s="152" t="s">
        <v>233</v>
      </c>
      <c r="F283" s="123">
        <v>4928101.99</v>
      </c>
    </row>
    <row r="284" spans="1:6" ht="12.75" customHeight="1" x14ac:dyDescent="0.2">
      <c r="A284" s="151" t="s">
        <v>437</v>
      </c>
      <c r="B284" s="99" t="s">
        <v>136</v>
      </c>
      <c r="C284" s="104" t="s">
        <v>137</v>
      </c>
      <c r="D284" s="62">
        <v>1556713.6</v>
      </c>
      <c r="E284" s="152" t="s">
        <v>233</v>
      </c>
      <c r="F284" s="123">
        <v>1556713.6</v>
      </c>
    </row>
    <row r="285" spans="1:6" ht="12.75" customHeight="1" x14ac:dyDescent="0.2">
      <c r="A285" s="151" t="s">
        <v>438</v>
      </c>
      <c r="B285" s="99" t="s">
        <v>136</v>
      </c>
      <c r="C285" s="104" t="s">
        <v>137</v>
      </c>
      <c r="D285" s="62">
        <v>138441.25</v>
      </c>
      <c r="E285" s="152" t="s">
        <v>233</v>
      </c>
      <c r="F285" s="123">
        <v>138441.25</v>
      </c>
    </row>
    <row r="286" spans="1:6" ht="12.75" customHeight="1" x14ac:dyDescent="0.2">
      <c r="A286" s="151" t="s">
        <v>439</v>
      </c>
      <c r="B286" s="99"/>
      <c r="C286" s="104"/>
      <c r="D286" s="62">
        <v>6623256.8399999999</v>
      </c>
      <c r="E286" s="152" t="s">
        <v>233</v>
      </c>
      <c r="F286" s="123">
        <v>6623256.8399999999</v>
      </c>
    </row>
    <row r="287" spans="1:6" ht="12.75" customHeight="1" x14ac:dyDescent="0.2">
      <c r="A287" s="151" t="s">
        <v>440</v>
      </c>
      <c r="B287" s="99" t="s">
        <v>136</v>
      </c>
      <c r="C287" s="104" t="s">
        <v>137</v>
      </c>
      <c r="D287" s="62">
        <v>80900</v>
      </c>
      <c r="E287" s="152" t="s">
        <v>233</v>
      </c>
      <c r="F287" s="123">
        <v>80900</v>
      </c>
    </row>
    <row r="288" spans="1:6" ht="12.75" customHeight="1" x14ac:dyDescent="0.2">
      <c r="A288" s="151" t="s">
        <v>441</v>
      </c>
      <c r="B288" s="99" t="s">
        <v>136</v>
      </c>
      <c r="C288" s="104" t="s">
        <v>137</v>
      </c>
      <c r="D288" s="62">
        <v>849069</v>
      </c>
      <c r="E288" s="152" t="s">
        <v>233</v>
      </c>
      <c r="F288" s="123">
        <v>849069</v>
      </c>
    </row>
    <row r="289" spans="1:6" ht="12.75" customHeight="1" x14ac:dyDescent="0.2">
      <c r="A289" s="151" t="s">
        <v>442</v>
      </c>
      <c r="B289" s="99" t="s">
        <v>136</v>
      </c>
      <c r="C289" s="104" t="s">
        <v>137</v>
      </c>
      <c r="D289" s="62">
        <v>773812.3</v>
      </c>
      <c r="E289" s="152" t="s">
        <v>233</v>
      </c>
      <c r="F289" s="123">
        <v>773812.3</v>
      </c>
    </row>
    <row r="290" spans="1:6" ht="12.75" customHeight="1" x14ac:dyDescent="0.2">
      <c r="A290" s="151" t="s">
        <v>443</v>
      </c>
      <c r="B290" s="99" t="s">
        <v>136</v>
      </c>
      <c r="C290" s="104" t="s">
        <v>137</v>
      </c>
      <c r="D290" s="62">
        <v>19190.349999999999</v>
      </c>
      <c r="E290" s="152" t="s">
        <v>233</v>
      </c>
      <c r="F290" s="123">
        <v>19190.349999999999</v>
      </c>
    </row>
    <row r="291" spans="1:6" ht="12.75" customHeight="1" x14ac:dyDescent="0.2">
      <c r="A291" s="151" t="s">
        <v>444</v>
      </c>
      <c r="B291" s="99"/>
      <c r="C291" s="104"/>
      <c r="D291" s="62">
        <v>1722971.65</v>
      </c>
      <c r="E291" s="152" t="s">
        <v>233</v>
      </c>
      <c r="F291" s="123">
        <v>1722971.65</v>
      </c>
    </row>
    <row r="292" spans="1:6" ht="12.75" customHeight="1" x14ac:dyDescent="0.2">
      <c r="A292" s="151" t="s">
        <v>445</v>
      </c>
      <c r="B292" s="99" t="s">
        <v>136</v>
      </c>
      <c r="C292" s="104" t="s">
        <v>137</v>
      </c>
      <c r="D292" s="62">
        <v>5389.75</v>
      </c>
      <c r="E292" s="152" t="s">
        <v>233</v>
      </c>
      <c r="F292" s="123">
        <v>5389.75</v>
      </c>
    </row>
    <row r="293" spans="1:6" ht="12.75" customHeight="1" x14ac:dyDescent="0.2">
      <c r="A293" s="151" t="s">
        <v>446</v>
      </c>
      <c r="B293" s="99" t="s">
        <v>136</v>
      </c>
      <c r="C293" s="104" t="s">
        <v>137</v>
      </c>
      <c r="D293" s="62">
        <v>46685.88</v>
      </c>
      <c r="E293" s="152" t="s">
        <v>233</v>
      </c>
      <c r="F293" s="123">
        <v>46685.88</v>
      </c>
    </row>
    <row r="294" spans="1:6" ht="12.75" customHeight="1" x14ac:dyDescent="0.2">
      <c r="A294" s="151" t="s">
        <v>447</v>
      </c>
      <c r="B294" s="99" t="s">
        <v>136</v>
      </c>
      <c r="C294" s="104" t="s">
        <v>137</v>
      </c>
      <c r="D294" s="62">
        <v>-22137.91</v>
      </c>
      <c r="E294" s="152" t="s">
        <v>233</v>
      </c>
      <c r="F294" s="123">
        <v>-22137.91</v>
      </c>
    </row>
    <row r="295" spans="1:6" ht="12.75" customHeight="1" x14ac:dyDescent="0.2">
      <c r="A295" s="151" t="s">
        <v>448</v>
      </c>
      <c r="B295" s="99" t="s">
        <v>136</v>
      </c>
      <c r="C295" s="104" t="s">
        <v>137</v>
      </c>
      <c r="D295" s="62">
        <v>44286</v>
      </c>
      <c r="E295" s="152" t="s">
        <v>233</v>
      </c>
      <c r="F295" s="123">
        <v>44286</v>
      </c>
    </row>
    <row r="296" spans="1:6" ht="12.75" customHeight="1" x14ac:dyDescent="0.2">
      <c r="A296" s="151" t="s">
        <v>449</v>
      </c>
      <c r="B296" s="99" t="s">
        <v>136</v>
      </c>
      <c r="C296" s="104" t="s">
        <v>137</v>
      </c>
      <c r="D296" s="62">
        <v>507660.4</v>
      </c>
      <c r="E296" s="152" t="s">
        <v>233</v>
      </c>
      <c r="F296" s="123">
        <v>507660.4</v>
      </c>
    </row>
    <row r="297" spans="1:6" ht="12.75" customHeight="1" x14ac:dyDescent="0.2">
      <c r="A297" s="151" t="s">
        <v>450</v>
      </c>
      <c r="B297" s="99"/>
      <c r="C297" s="104"/>
      <c r="D297" s="62">
        <v>581884.12</v>
      </c>
      <c r="E297" s="152" t="s">
        <v>233</v>
      </c>
      <c r="F297" s="123">
        <v>581884.12</v>
      </c>
    </row>
    <row r="298" spans="1:6" ht="12.75" customHeight="1" x14ac:dyDescent="0.2">
      <c r="A298" s="151" t="s">
        <v>451</v>
      </c>
      <c r="B298" s="99" t="s">
        <v>136</v>
      </c>
      <c r="C298" s="104" t="s">
        <v>137</v>
      </c>
      <c r="D298" s="62">
        <v>208907.41</v>
      </c>
      <c r="E298" s="152" t="s">
        <v>233</v>
      </c>
      <c r="F298" s="123">
        <v>208907.41</v>
      </c>
    </row>
    <row r="299" spans="1:6" ht="12.75" customHeight="1" x14ac:dyDescent="0.2">
      <c r="A299" s="151" t="s">
        <v>452</v>
      </c>
      <c r="B299" s="99"/>
      <c r="C299" s="104"/>
      <c r="D299" s="62">
        <v>208907.41</v>
      </c>
      <c r="E299" s="152" t="s">
        <v>233</v>
      </c>
      <c r="F299" s="123">
        <v>208907.41</v>
      </c>
    </row>
    <row r="300" spans="1:6" ht="18" hidden="1" customHeight="1" x14ac:dyDescent="0.2">
      <c r="A300" s="51"/>
      <c r="B300" s="99"/>
      <c r="C300" s="103"/>
      <c r="D300" s="62"/>
      <c r="E300" s="63"/>
      <c r="F300" s="123"/>
    </row>
    <row r="301" spans="1:6" ht="27" customHeight="1" x14ac:dyDescent="0.2">
      <c r="A301" s="134" t="s">
        <v>232</v>
      </c>
      <c r="B301" s="139" t="s">
        <v>228</v>
      </c>
      <c r="C301" s="140" t="s">
        <v>138</v>
      </c>
      <c r="D301" s="141">
        <v>15389924.41</v>
      </c>
      <c r="E301" s="141"/>
      <c r="F301" s="123">
        <v>15389924.41</v>
      </c>
    </row>
    <row r="302" spans="1:6" ht="12.75" customHeight="1" thickBot="1" x14ac:dyDescent="0.25">
      <c r="A302" s="51">
        <v>120535660</v>
      </c>
      <c r="B302" s="109" t="s">
        <v>228</v>
      </c>
      <c r="C302" s="180" t="s">
        <v>138</v>
      </c>
      <c r="D302" s="70">
        <v>65545</v>
      </c>
      <c r="E302" s="181" t="s">
        <v>233</v>
      </c>
      <c r="F302" s="147">
        <v>65545</v>
      </c>
    </row>
    <row r="303" spans="1:6" ht="12.75" customHeight="1" thickBot="1" x14ac:dyDescent="0.25">
      <c r="A303" s="51">
        <v>120541660</v>
      </c>
      <c r="B303" s="109" t="s">
        <v>228</v>
      </c>
      <c r="C303" s="180" t="s">
        <v>138</v>
      </c>
      <c r="D303" s="70">
        <v>22463.66</v>
      </c>
      <c r="E303" s="181" t="s">
        <v>233</v>
      </c>
      <c r="F303" s="147">
        <v>22463.66</v>
      </c>
    </row>
    <row r="304" spans="1:6" ht="12.75" customHeight="1" thickBot="1" x14ac:dyDescent="0.25">
      <c r="A304" s="51">
        <v>120545660</v>
      </c>
      <c r="B304" s="109" t="s">
        <v>228</v>
      </c>
      <c r="C304" s="180" t="s">
        <v>138</v>
      </c>
      <c r="D304" s="70">
        <v>4739391.97</v>
      </c>
      <c r="E304" s="181" t="s">
        <v>233</v>
      </c>
      <c r="F304" s="147">
        <v>4739391.97</v>
      </c>
    </row>
    <row r="305" spans="1:6" ht="12.75" customHeight="1" thickBot="1" x14ac:dyDescent="0.25">
      <c r="A305" s="51" t="s">
        <v>427</v>
      </c>
      <c r="B305" s="109"/>
      <c r="C305" s="180"/>
      <c r="D305" s="70">
        <v>4827400.63</v>
      </c>
      <c r="E305" s="181" t="s">
        <v>233</v>
      </c>
      <c r="F305" s="147">
        <v>4827400.63</v>
      </c>
    </row>
    <row r="306" spans="1:6" ht="12.75" customHeight="1" thickBot="1" x14ac:dyDescent="0.25">
      <c r="A306" s="51">
        <v>120621660</v>
      </c>
      <c r="B306" s="109" t="s">
        <v>228</v>
      </c>
      <c r="C306" s="180" t="s">
        <v>138</v>
      </c>
      <c r="D306" s="70">
        <v>4942110.13</v>
      </c>
      <c r="E306" s="181" t="s">
        <v>233</v>
      </c>
      <c r="F306" s="147">
        <v>4942110.13</v>
      </c>
    </row>
    <row r="307" spans="1:6" ht="12.75" customHeight="1" thickBot="1" x14ac:dyDescent="0.25">
      <c r="A307" s="51">
        <v>120623660</v>
      </c>
      <c r="B307" s="109" t="s">
        <v>228</v>
      </c>
      <c r="C307" s="180" t="s">
        <v>138</v>
      </c>
      <c r="D307" s="70">
        <v>1556713.6</v>
      </c>
      <c r="E307" s="181" t="s">
        <v>233</v>
      </c>
      <c r="F307" s="147">
        <v>1556713.6</v>
      </c>
    </row>
    <row r="308" spans="1:6" ht="12.75" customHeight="1" thickBot="1" x14ac:dyDescent="0.25">
      <c r="A308" s="51">
        <v>120626660</v>
      </c>
      <c r="B308" s="109" t="s">
        <v>228</v>
      </c>
      <c r="C308" s="180" t="s">
        <v>138</v>
      </c>
      <c r="D308" s="70">
        <v>509778.35</v>
      </c>
      <c r="E308" s="181" t="s">
        <v>233</v>
      </c>
      <c r="F308" s="147">
        <v>509778.35</v>
      </c>
    </row>
    <row r="309" spans="1:6" ht="12.75" customHeight="1" thickBot="1" x14ac:dyDescent="0.25">
      <c r="A309" s="51">
        <v>120628660</v>
      </c>
      <c r="B309" s="109" t="s">
        <v>228</v>
      </c>
      <c r="C309" s="180" t="s">
        <v>138</v>
      </c>
      <c r="D309" s="70">
        <v>877415.81</v>
      </c>
      <c r="E309" s="181" t="s">
        <v>233</v>
      </c>
      <c r="F309" s="147">
        <v>877415.81</v>
      </c>
    </row>
    <row r="310" spans="1:6" ht="12.75" customHeight="1" thickBot="1" x14ac:dyDescent="0.25">
      <c r="A310" s="51" t="s">
        <v>428</v>
      </c>
      <c r="B310" s="109"/>
      <c r="C310" s="180"/>
      <c r="D310" s="70">
        <v>7886017.8899999997</v>
      </c>
      <c r="E310" s="181" t="s">
        <v>233</v>
      </c>
      <c r="F310" s="147">
        <v>7886017.8899999997</v>
      </c>
    </row>
    <row r="311" spans="1:6" ht="12.75" customHeight="1" thickBot="1" x14ac:dyDescent="0.25">
      <c r="A311" s="51">
        <v>120812660</v>
      </c>
      <c r="B311" s="109" t="s">
        <v>228</v>
      </c>
      <c r="C311" s="180" t="s">
        <v>138</v>
      </c>
      <c r="D311" s="70">
        <v>80900</v>
      </c>
      <c r="E311" s="181" t="s">
        <v>233</v>
      </c>
      <c r="F311" s="147">
        <v>80900</v>
      </c>
    </row>
    <row r="312" spans="1:6" ht="12.75" customHeight="1" thickBot="1" x14ac:dyDescent="0.25">
      <c r="A312" s="51">
        <v>120821660</v>
      </c>
      <c r="B312" s="109" t="s">
        <v>228</v>
      </c>
      <c r="C312" s="180" t="s">
        <v>138</v>
      </c>
      <c r="D312" s="70">
        <v>1033242.5</v>
      </c>
      <c r="E312" s="181" t="s">
        <v>233</v>
      </c>
      <c r="F312" s="147">
        <v>1033242.5</v>
      </c>
    </row>
    <row r="313" spans="1:6" ht="12.75" customHeight="1" thickBot="1" x14ac:dyDescent="0.25">
      <c r="A313" s="51">
        <v>120826660</v>
      </c>
      <c r="B313" s="109" t="s">
        <v>228</v>
      </c>
      <c r="C313" s="180" t="s">
        <v>138</v>
      </c>
      <c r="D313" s="70">
        <v>773812.3</v>
      </c>
      <c r="E313" s="181" t="s">
        <v>233</v>
      </c>
      <c r="F313" s="147">
        <v>773812.3</v>
      </c>
    </row>
    <row r="314" spans="1:6" ht="12.75" customHeight="1" thickBot="1" x14ac:dyDescent="0.25">
      <c r="A314" s="51">
        <v>120834660</v>
      </c>
      <c r="B314" s="109" t="s">
        <v>228</v>
      </c>
      <c r="C314" s="180" t="s">
        <v>138</v>
      </c>
      <c r="D314" s="70">
        <v>19190.349999999999</v>
      </c>
      <c r="E314" s="181" t="s">
        <v>233</v>
      </c>
      <c r="F314" s="147">
        <v>19190.349999999999</v>
      </c>
    </row>
    <row r="315" spans="1:6" ht="12.75" customHeight="1" thickBot="1" x14ac:dyDescent="0.25">
      <c r="A315" s="51" t="s">
        <v>429</v>
      </c>
      <c r="B315" s="109"/>
      <c r="C315" s="180"/>
      <c r="D315" s="70">
        <v>1907145.15</v>
      </c>
      <c r="E315" s="181" t="s">
        <v>233</v>
      </c>
      <c r="F315" s="147">
        <v>1907145.15</v>
      </c>
    </row>
    <row r="316" spans="1:6" ht="12.75" customHeight="1" thickBot="1" x14ac:dyDescent="0.25">
      <c r="A316" s="51">
        <v>120934660</v>
      </c>
      <c r="B316" s="109" t="s">
        <v>228</v>
      </c>
      <c r="C316" s="180" t="s">
        <v>138</v>
      </c>
      <c r="D316" s="70">
        <v>5389.75</v>
      </c>
      <c r="E316" s="181" t="s">
        <v>233</v>
      </c>
      <c r="F316" s="147">
        <v>5389.75</v>
      </c>
    </row>
    <row r="317" spans="1:6" ht="12.75" customHeight="1" thickBot="1" x14ac:dyDescent="0.25">
      <c r="A317" s="51">
        <v>120936660</v>
      </c>
      <c r="B317" s="109" t="s">
        <v>228</v>
      </c>
      <c r="C317" s="180" t="s">
        <v>138</v>
      </c>
      <c r="D317" s="70">
        <v>2567.65</v>
      </c>
      <c r="E317" s="181" t="s">
        <v>233</v>
      </c>
      <c r="F317" s="147">
        <v>2567.65</v>
      </c>
    </row>
    <row r="318" spans="1:6" ht="12.75" customHeight="1" thickBot="1" x14ac:dyDescent="0.25">
      <c r="A318" s="51">
        <v>120944660</v>
      </c>
      <c r="B318" s="109" t="s">
        <v>228</v>
      </c>
      <c r="C318" s="180" t="s">
        <v>138</v>
      </c>
      <c r="D318" s="70">
        <v>549.53</v>
      </c>
      <c r="E318" s="181" t="s">
        <v>233</v>
      </c>
      <c r="F318" s="147">
        <v>549.53</v>
      </c>
    </row>
    <row r="319" spans="1:6" ht="12.75" customHeight="1" thickBot="1" x14ac:dyDescent="0.25">
      <c r="A319" s="51">
        <v>120971660</v>
      </c>
      <c r="B319" s="109" t="s">
        <v>228</v>
      </c>
      <c r="C319" s="180" t="s">
        <v>138</v>
      </c>
      <c r="D319" s="70">
        <v>44286</v>
      </c>
      <c r="E319" s="181" t="s">
        <v>233</v>
      </c>
      <c r="F319" s="147">
        <v>44286</v>
      </c>
    </row>
    <row r="320" spans="1:6" ht="12.75" customHeight="1" thickBot="1" x14ac:dyDescent="0.25">
      <c r="A320" s="51">
        <v>120989660</v>
      </c>
      <c r="B320" s="109" t="s">
        <v>228</v>
      </c>
      <c r="C320" s="180" t="s">
        <v>138</v>
      </c>
      <c r="D320" s="70">
        <v>507660.4</v>
      </c>
      <c r="E320" s="181" t="s">
        <v>233</v>
      </c>
      <c r="F320" s="147">
        <v>507660.4</v>
      </c>
    </row>
    <row r="321" spans="1:6" ht="12.75" customHeight="1" thickBot="1" x14ac:dyDescent="0.25">
      <c r="A321" s="51" t="s">
        <v>430</v>
      </c>
      <c r="B321" s="109"/>
      <c r="C321" s="180"/>
      <c r="D321" s="70">
        <v>560453.32999999996</v>
      </c>
      <c r="E321" s="181" t="s">
        <v>233</v>
      </c>
      <c r="F321" s="147">
        <v>560453.32999999996</v>
      </c>
    </row>
    <row r="322" spans="1:6" ht="12.75" customHeight="1" thickBot="1" x14ac:dyDescent="0.25">
      <c r="A322" s="51">
        <v>121003660</v>
      </c>
      <c r="B322" s="109" t="s">
        <v>228</v>
      </c>
      <c r="C322" s="180" t="s">
        <v>138</v>
      </c>
      <c r="D322" s="70">
        <v>208907.41</v>
      </c>
      <c r="E322" s="181" t="s">
        <v>233</v>
      </c>
      <c r="F322" s="147">
        <v>208907.41</v>
      </c>
    </row>
    <row r="323" spans="1:6" ht="12.75" customHeight="1" thickBot="1" x14ac:dyDescent="0.25">
      <c r="A323" s="51" t="s">
        <v>431</v>
      </c>
      <c r="B323" s="109"/>
      <c r="C323" s="180"/>
      <c r="D323" s="70">
        <v>208907.41</v>
      </c>
      <c r="E323" s="181" t="s">
        <v>233</v>
      </c>
      <c r="F323" s="147">
        <v>208907.41</v>
      </c>
    </row>
    <row r="324" spans="1:6" ht="18" hidden="1" customHeight="1" x14ac:dyDescent="0.2">
      <c r="A324" s="51"/>
      <c r="B324" s="98"/>
      <c r="C324" s="178"/>
      <c r="D324" s="82"/>
      <c r="E324" s="83"/>
      <c r="F324" s="179"/>
    </row>
    <row r="325" spans="1:6" ht="10.5" customHeight="1" x14ac:dyDescent="0.2">
      <c r="A325" s="49"/>
      <c r="B325" s="91"/>
      <c r="C325" s="91"/>
      <c r="D325" s="9"/>
      <c r="E325" s="9"/>
      <c r="F325" s="9"/>
    </row>
    <row r="326" spans="1:6" ht="12" customHeight="1" thickBot="1" x14ac:dyDescent="0.25">
      <c r="A326" s="50"/>
      <c r="B326" s="91"/>
      <c r="C326" s="91"/>
      <c r="D326" s="9"/>
      <c r="E326" s="9"/>
      <c r="F326" s="43" t="s">
        <v>201</v>
      </c>
    </row>
    <row r="327" spans="1:6" ht="24" x14ac:dyDescent="0.2">
      <c r="A327" s="129" t="s">
        <v>254</v>
      </c>
      <c r="B327" s="148" t="s">
        <v>112</v>
      </c>
      <c r="C327" s="170" t="s">
        <v>236</v>
      </c>
      <c r="D327" s="149">
        <v>-4101437.81</v>
      </c>
      <c r="E327" s="149">
        <v>-118836.27</v>
      </c>
      <c r="F327" s="150">
        <v>-4220274.08</v>
      </c>
    </row>
    <row r="328" spans="1:6" ht="24" x14ac:dyDescent="0.2">
      <c r="A328" s="124" t="s">
        <v>395</v>
      </c>
      <c r="B328" s="139" t="s">
        <v>118</v>
      </c>
      <c r="C328" s="143" t="s">
        <v>236</v>
      </c>
      <c r="D328" s="141">
        <v>0</v>
      </c>
      <c r="E328" s="142" t="s">
        <v>17</v>
      </c>
      <c r="F328" s="123">
        <v>0</v>
      </c>
    </row>
    <row r="329" spans="1:6" ht="36" x14ac:dyDescent="0.2">
      <c r="A329" s="46" t="s">
        <v>396</v>
      </c>
      <c r="B329" s="99" t="s">
        <v>139</v>
      </c>
      <c r="C329" s="100" t="s">
        <v>140</v>
      </c>
      <c r="D329" s="62"/>
      <c r="E329" s="63" t="s">
        <v>17</v>
      </c>
      <c r="F329" s="123">
        <v>0</v>
      </c>
    </row>
    <row r="330" spans="1:6" ht="24" x14ac:dyDescent="0.2">
      <c r="A330" s="46" t="s">
        <v>397</v>
      </c>
      <c r="B330" s="99" t="s">
        <v>141</v>
      </c>
      <c r="C330" s="100" t="s">
        <v>142</v>
      </c>
      <c r="D330" s="62"/>
      <c r="E330" s="63" t="s">
        <v>17</v>
      </c>
      <c r="F330" s="123">
        <v>0</v>
      </c>
    </row>
    <row r="331" spans="1:6" ht="24" x14ac:dyDescent="0.2">
      <c r="A331" s="124" t="s">
        <v>398</v>
      </c>
      <c r="B331" s="139" t="s">
        <v>121</v>
      </c>
      <c r="C331" s="143" t="s">
        <v>236</v>
      </c>
      <c r="D331" s="141">
        <v>0</v>
      </c>
      <c r="E331" s="142" t="s">
        <v>17</v>
      </c>
      <c r="F331" s="123">
        <v>0</v>
      </c>
    </row>
    <row r="332" spans="1:6" ht="36" x14ac:dyDescent="0.2">
      <c r="A332" s="46" t="s">
        <v>399</v>
      </c>
      <c r="B332" s="99" t="s">
        <v>143</v>
      </c>
      <c r="C332" s="100" t="s">
        <v>144</v>
      </c>
      <c r="D332" s="62"/>
      <c r="E332" s="63" t="s">
        <v>17</v>
      </c>
      <c r="F332" s="123">
        <v>0</v>
      </c>
    </row>
    <row r="333" spans="1:6" ht="24" x14ac:dyDescent="0.2">
      <c r="A333" s="46" t="s">
        <v>400</v>
      </c>
      <c r="B333" s="99" t="s">
        <v>145</v>
      </c>
      <c r="C333" s="100" t="s">
        <v>146</v>
      </c>
      <c r="D333" s="62"/>
      <c r="E333" s="63" t="s">
        <v>17</v>
      </c>
      <c r="F333" s="123">
        <v>0</v>
      </c>
    </row>
    <row r="334" spans="1:6" ht="18" customHeight="1" x14ac:dyDescent="0.2">
      <c r="A334" s="124" t="s">
        <v>158</v>
      </c>
      <c r="B334" s="139" t="s">
        <v>126</v>
      </c>
      <c r="C334" s="143" t="s">
        <v>236</v>
      </c>
      <c r="D334" s="141">
        <v>14054391.460000001</v>
      </c>
      <c r="E334" s="141">
        <v>-118836.27</v>
      </c>
      <c r="F334" s="123">
        <v>13935555.189999999</v>
      </c>
    </row>
    <row r="335" spans="1:6" ht="36" x14ac:dyDescent="0.2">
      <c r="A335" s="134" t="s">
        <v>229</v>
      </c>
      <c r="B335" s="139" t="s">
        <v>147</v>
      </c>
      <c r="C335" s="140" t="s">
        <v>148</v>
      </c>
      <c r="D335" s="141">
        <v>673463380.34000003</v>
      </c>
      <c r="E335" s="141">
        <v>757664.2</v>
      </c>
      <c r="F335" s="123">
        <v>674221044.53999996</v>
      </c>
    </row>
    <row r="336" spans="1:6" x14ac:dyDescent="0.2">
      <c r="A336" s="47">
        <v>130211730</v>
      </c>
      <c r="B336" s="99" t="s">
        <v>147</v>
      </c>
      <c r="C336" s="104" t="s">
        <v>148</v>
      </c>
      <c r="D336" s="62">
        <v>455941866.54000002</v>
      </c>
      <c r="E336" s="154">
        <v>0</v>
      </c>
      <c r="F336" s="123">
        <v>455941866.54000002</v>
      </c>
    </row>
    <row r="337" spans="1:6" x14ac:dyDescent="0.2">
      <c r="A337" s="47">
        <v>130212730</v>
      </c>
      <c r="B337" s="99" t="s">
        <v>147</v>
      </c>
      <c r="C337" s="104" t="s">
        <v>148</v>
      </c>
      <c r="D337" s="62">
        <v>335178.05</v>
      </c>
      <c r="E337" s="154">
        <v>0</v>
      </c>
      <c r="F337" s="123">
        <v>335178.05</v>
      </c>
    </row>
    <row r="338" spans="1:6" x14ac:dyDescent="0.2">
      <c r="A338" s="47">
        <v>130214730</v>
      </c>
      <c r="B338" s="99" t="s">
        <v>147</v>
      </c>
      <c r="C338" s="104" t="s">
        <v>148</v>
      </c>
      <c r="D338" s="62">
        <v>990188.3</v>
      </c>
      <c r="E338" s="154">
        <v>0</v>
      </c>
      <c r="F338" s="123">
        <v>990188.3</v>
      </c>
    </row>
    <row r="339" spans="1:6" x14ac:dyDescent="0.2">
      <c r="A339" s="47">
        <v>130221730</v>
      </c>
      <c r="B339" s="99" t="s">
        <v>147</v>
      </c>
      <c r="C339" s="104" t="s">
        <v>148</v>
      </c>
      <c r="D339" s="62">
        <v>8376463.3200000003</v>
      </c>
      <c r="E339" s="154">
        <v>0</v>
      </c>
      <c r="F339" s="123">
        <v>8376463.3200000003</v>
      </c>
    </row>
    <row r="340" spans="1:6" x14ac:dyDescent="0.2">
      <c r="A340" s="47">
        <v>130222730</v>
      </c>
      <c r="B340" s="99" t="s">
        <v>147</v>
      </c>
      <c r="C340" s="104" t="s">
        <v>148</v>
      </c>
      <c r="D340" s="62">
        <v>694592</v>
      </c>
      <c r="E340" s="154">
        <v>0</v>
      </c>
      <c r="F340" s="123">
        <v>694592</v>
      </c>
    </row>
    <row r="341" spans="1:6" x14ac:dyDescent="0.2">
      <c r="A341" s="47">
        <v>130223730</v>
      </c>
      <c r="B341" s="99" t="s">
        <v>147</v>
      </c>
      <c r="C341" s="104" t="s">
        <v>148</v>
      </c>
      <c r="D341" s="62">
        <v>11301982.58</v>
      </c>
      <c r="E341" s="154">
        <v>0</v>
      </c>
      <c r="F341" s="123">
        <v>11301982.58</v>
      </c>
    </row>
    <row r="342" spans="1:6" x14ac:dyDescent="0.2">
      <c r="A342" s="47">
        <v>130224730</v>
      </c>
      <c r="B342" s="99" t="s">
        <v>147</v>
      </c>
      <c r="C342" s="104" t="s">
        <v>148</v>
      </c>
      <c r="D342" s="62">
        <v>576220.1</v>
      </c>
      <c r="E342" s="154">
        <v>0</v>
      </c>
      <c r="F342" s="123">
        <v>576220.1</v>
      </c>
    </row>
    <row r="343" spans="1:6" x14ac:dyDescent="0.2">
      <c r="A343" s="47">
        <v>130225730</v>
      </c>
      <c r="B343" s="99" t="s">
        <v>147</v>
      </c>
      <c r="C343" s="104" t="s">
        <v>148</v>
      </c>
      <c r="D343" s="62">
        <v>13080046.49</v>
      </c>
      <c r="E343" s="154">
        <v>0</v>
      </c>
      <c r="F343" s="123">
        <v>13080046.49</v>
      </c>
    </row>
    <row r="344" spans="1:6" x14ac:dyDescent="0.2">
      <c r="A344" s="47">
        <v>130226730</v>
      </c>
      <c r="B344" s="99" t="s">
        <v>147</v>
      </c>
      <c r="C344" s="104" t="s">
        <v>148</v>
      </c>
      <c r="D344" s="62">
        <v>6633951.5499999998</v>
      </c>
      <c r="E344" s="154">
        <v>0</v>
      </c>
      <c r="F344" s="123">
        <v>6633951.5499999998</v>
      </c>
    </row>
    <row r="345" spans="1:6" x14ac:dyDescent="0.2">
      <c r="A345" s="47">
        <v>130228730</v>
      </c>
      <c r="B345" s="99" t="s">
        <v>147</v>
      </c>
      <c r="C345" s="104" t="s">
        <v>148</v>
      </c>
      <c r="D345" s="62">
        <v>3508743.53</v>
      </c>
      <c r="E345" s="154">
        <v>0</v>
      </c>
      <c r="F345" s="123">
        <v>3508743.53</v>
      </c>
    </row>
    <row r="346" spans="1:6" x14ac:dyDescent="0.2">
      <c r="A346" s="47">
        <v>130231730</v>
      </c>
      <c r="B346" s="99" t="s">
        <v>147</v>
      </c>
      <c r="C346" s="104" t="s">
        <v>148</v>
      </c>
      <c r="D346" s="62">
        <v>19207592.300000001</v>
      </c>
      <c r="E346" s="154">
        <v>0</v>
      </c>
      <c r="F346" s="123">
        <v>19207592.300000001</v>
      </c>
    </row>
    <row r="347" spans="1:6" x14ac:dyDescent="0.2">
      <c r="A347" s="47">
        <v>130234730</v>
      </c>
      <c r="B347" s="99" t="s">
        <v>147</v>
      </c>
      <c r="C347" s="104" t="s">
        <v>148</v>
      </c>
      <c r="D347" s="62">
        <v>13649385.73</v>
      </c>
      <c r="E347" s="154">
        <v>0</v>
      </c>
      <c r="F347" s="123">
        <v>13649385.73</v>
      </c>
    </row>
    <row r="348" spans="1:6" x14ac:dyDescent="0.2">
      <c r="A348" s="47">
        <v>130265730</v>
      </c>
      <c r="B348" s="99" t="s">
        <v>147</v>
      </c>
      <c r="C348" s="104" t="s">
        <v>148</v>
      </c>
      <c r="D348" s="62">
        <v>502498.5</v>
      </c>
      <c r="E348" s="154">
        <v>0</v>
      </c>
      <c r="F348" s="123">
        <v>502498.5</v>
      </c>
    </row>
    <row r="349" spans="1:6" x14ac:dyDescent="0.2">
      <c r="A349" s="47">
        <v>130266730</v>
      </c>
      <c r="B349" s="99" t="s">
        <v>147</v>
      </c>
      <c r="C349" s="104" t="s">
        <v>148</v>
      </c>
      <c r="D349" s="62">
        <v>9410899.8200000003</v>
      </c>
      <c r="E349" s="154">
        <v>0</v>
      </c>
      <c r="F349" s="123">
        <v>9410899.8200000003</v>
      </c>
    </row>
    <row r="350" spans="1:6" x14ac:dyDescent="0.2">
      <c r="A350" s="47">
        <v>130267730</v>
      </c>
      <c r="B350" s="99" t="s">
        <v>147</v>
      </c>
      <c r="C350" s="104" t="s">
        <v>148</v>
      </c>
      <c r="D350" s="62">
        <v>520956.79</v>
      </c>
      <c r="E350" s="154">
        <v>0</v>
      </c>
      <c r="F350" s="123">
        <v>520956.79</v>
      </c>
    </row>
    <row r="351" spans="1:6" x14ac:dyDescent="0.2">
      <c r="A351" s="47" t="s">
        <v>423</v>
      </c>
      <c r="B351" s="99"/>
      <c r="C351" s="104"/>
      <c r="D351" s="62">
        <v>544730565.60000002</v>
      </c>
      <c r="E351" s="154">
        <v>0</v>
      </c>
      <c r="F351" s="123">
        <v>544730565.60000002</v>
      </c>
    </row>
    <row r="352" spans="1:6" x14ac:dyDescent="0.2">
      <c r="A352" s="47">
        <v>130301730</v>
      </c>
      <c r="B352" s="99" t="s">
        <v>147</v>
      </c>
      <c r="C352" s="104" t="s">
        <v>148</v>
      </c>
      <c r="D352" s="62">
        <v>59184457</v>
      </c>
      <c r="E352" s="154">
        <v>0</v>
      </c>
      <c r="F352" s="123">
        <v>59184457</v>
      </c>
    </row>
    <row r="353" spans="1:6" x14ac:dyDescent="0.2">
      <c r="A353" s="47">
        <v>130302730</v>
      </c>
      <c r="B353" s="99" t="s">
        <v>147</v>
      </c>
      <c r="C353" s="104" t="s">
        <v>148</v>
      </c>
      <c r="D353" s="62">
        <v>10443405.26</v>
      </c>
      <c r="E353" s="154">
        <v>0</v>
      </c>
      <c r="F353" s="123">
        <v>10443405.26</v>
      </c>
    </row>
    <row r="354" spans="1:6" x14ac:dyDescent="0.2">
      <c r="A354" s="47">
        <v>130305730</v>
      </c>
      <c r="B354" s="99" t="s">
        <v>147</v>
      </c>
      <c r="C354" s="104" t="s">
        <v>148</v>
      </c>
      <c r="D354" s="62">
        <v>153909</v>
      </c>
      <c r="E354" s="154">
        <v>0</v>
      </c>
      <c r="F354" s="123">
        <v>153909</v>
      </c>
    </row>
    <row r="355" spans="1:6" x14ac:dyDescent="0.2">
      <c r="A355" s="47">
        <v>130306730</v>
      </c>
      <c r="B355" s="99" t="s">
        <v>147</v>
      </c>
      <c r="C355" s="104" t="s">
        <v>148</v>
      </c>
      <c r="D355" s="62">
        <v>912878.94</v>
      </c>
      <c r="E355" s="154">
        <v>0</v>
      </c>
      <c r="F355" s="123">
        <v>912878.94</v>
      </c>
    </row>
    <row r="356" spans="1:6" x14ac:dyDescent="0.2">
      <c r="A356" s="47">
        <v>130307730</v>
      </c>
      <c r="B356" s="99" t="s">
        <v>147</v>
      </c>
      <c r="C356" s="104" t="s">
        <v>148</v>
      </c>
      <c r="D356" s="62">
        <v>23293385.620000001</v>
      </c>
      <c r="E356" s="154">
        <v>0</v>
      </c>
      <c r="F356" s="123">
        <v>23293385.620000001</v>
      </c>
    </row>
    <row r="357" spans="1:6" x14ac:dyDescent="0.2">
      <c r="A357" s="47">
        <v>130310730</v>
      </c>
      <c r="B357" s="99" t="s">
        <v>147</v>
      </c>
      <c r="C357" s="104" t="s">
        <v>148</v>
      </c>
      <c r="D357" s="62">
        <v>14124147.359999999</v>
      </c>
      <c r="E357" s="154">
        <v>0</v>
      </c>
      <c r="F357" s="123">
        <v>14124147.359999999</v>
      </c>
    </row>
    <row r="358" spans="1:6" x14ac:dyDescent="0.2">
      <c r="A358" s="47">
        <v>130312730</v>
      </c>
      <c r="B358" s="99" t="s">
        <v>147</v>
      </c>
      <c r="C358" s="104" t="s">
        <v>148</v>
      </c>
      <c r="D358" s="62">
        <v>3823293</v>
      </c>
      <c r="E358" s="154">
        <v>0</v>
      </c>
      <c r="F358" s="123">
        <v>3823293</v>
      </c>
    </row>
    <row r="359" spans="1:6" x14ac:dyDescent="0.2">
      <c r="A359" s="47">
        <v>130313730</v>
      </c>
      <c r="B359" s="99" t="s">
        <v>147</v>
      </c>
      <c r="C359" s="104" t="s">
        <v>148</v>
      </c>
      <c r="D359" s="62">
        <v>1017511</v>
      </c>
      <c r="E359" s="154">
        <v>0</v>
      </c>
      <c r="F359" s="123">
        <v>1017511</v>
      </c>
    </row>
    <row r="360" spans="1:6" x14ac:dyDescent="0.2">
      <c r="A360" s="47" t="s">
        <v>424</v>
      </c>
      <c r="B360" s="99"/>
      <c r="C360" s="104"/>
      <c r="D360" s="62">
        <v>112952987.18000001</v>
      </c>
      <c r="E360" s="154">
        <v>0</v>
      </c>
      <c r="F360" s="123">
        <v>112952987.18000001</v>
      </c>
    </row>
    <row r="361" spans="1:6" x14ac:dyDescent="0.2">
      <c r="A361" s="47">
        <v>130403730</v>
      </c>
      <c r="B361" s="99" t="s">
        <v>147</v>
      </c>
      <c r="C361" s="104" t="s">
        <v>148</v>
      </c>
      <c r="D361" s="62">
        <v>2354563.4500000002</v>
      </c>
      <c r="E361" s="154">
        <v>0</v>
      </c>
      <c r="F361" s="123">
        <v>2354563.4500000002</v>
      </c>
    </row>
    <row r="362" spans="1:6" x14ac:dyDescent="0.2">
      <c r="A362" s="47" t="s">
        <v>420</v>
      </c>
      <c r="B362" s="99"/>
      <c r="C362" s="104"/>
      <c r="D362" s="62">
        <v>2354563.4500000002</v>
      </c>
      <c r="E362" s="154">
        <v>0</v>
      </c>
      <c r="F362" s="123">
        <v>2354563.4500000002</v>
      </c>
    </row>
    <row r="363" spans="1:6" x14ac:dyDescent="0.2">
      <c r="A363" s="47">
        <v>130404310</v>
      </c>
      <c r="B363" s="99" t="s">
        <v>147</v>
      </c>
      <c r="C363" s="104" t="s">
        <v>72</v>
      </c>
      <c r="D363" s="62">
        <v>5426884.2800000003</v>
      </c>
      <c r="E363" s="154">
        <v>0</v>
      </c>
      <c r="F363" s="123">
        <v>5426884.2800000003</v>
      </c>
    </row>
    <row r="364" spans="1:6" x14ac:dyDescent="0.2">
      <c r="A364" s="47">
        <v>130404345</v>
      </c>
      <c r="B364" s="99" t="s">
        <v>147</v>
      </c>
      <c r="C364" s="104" t="s">
        <v>425</v>
      </c>
      <c r="D364" s="62">
        <v>7998379.8300000001</v>
      </c>
      <c r="E364" s="154">
        <v>0</v>
      </c>
      <c r="F364" s="123">
        <v>7998379.8300000001</v>
      </c>
    </row>
    <row r="365" spans="1:6" x14ac:dyDescent="0.2">
      <c r="A365" s="47" t="s">
        <v>421</v>
      </c>
      <c r="B365" s="99"/>
      <c r="C365" s="104"/>
      <c r="D365" s="62">
        <v>13425264.109999999</v>
      </c>
      <c r="E365" s="154">
        <v>0</v>
      </c>
      <c r="F365" s="123">
        <v>13425264.109999999</v>
      </c>
    </row>
    <row r="366" spans="1:6" x14ac:dyDescent="0.2">
      <c r="A366" s="47">
        <v>330401730</v>
      </c>
      <c r="B366" s="99" t="s">
        <v>147</v>
      </c>
      <c r="C366" s="104" t="s">
        <v>148</v>
      </c>
      <c r="D366" s="62">
        <v>0</v>
      </c>
      <c r="E366" s="154">
        <v>757664.2</v>
      </c>
      <c r="F366" s="123">
        <v>757664.2</v>
      </c>
    </row>
    <row r="367" spans="1:6" x14ac:dyDescent="0.2">
      <c r="A367" s="47" t="s">
        <v>426</v>
      </c>
      <c r="B367" s="99"/>
      <c r="C367" s="104"/>
      <c r="D367" s="62">
        <v>0</v>
      </c>
      <c r="E367" s="154">
        <v>757664.2</v>
      </c>
      <c r="F367" s="123">
        <v>757664.2</v>
      </c>
    </row>
    <row r="368" spans="1:6" ht="18" hidden="1" customHeight="1" x14ac:dyDescent="0.2">
      <c r="A368" s="47"/>
      <c r="B368" s="99"/>
      <c r="C368" s="103"/>
      <c r="D368" s="62"/>
      <c r="E368" s="111"/>
      <c r="F368" s="123"/>
    </row>
    <row r="369" spans="1:6" ht="22.5" customHeight="1" x14ac:dyDescent="0.2">
      <c r="A369" s="134" t="s">
        <v>230</v>
      </c>
      <c r="B369" s="139" t="s">
        <v>149</v>
      </c>
      <c r="C369" s="140" t="s">
        <v>150</v>
      </c>
      <c r="D369" s="141">
        <v>659408988.88</v>
      </c>
      <c r="E369" s="141">
        <v>876500.47</v>
      </c>
      <c r="F369" s="123">
        <v>660285489.35000002</v>
      </c>
    </row>
    <row r="370" spans="1:6" x14ac:dyDescent="0.2">
      <c r="A370" s="47">
        <v>130211830</v>
      </c>
      <c r="B370" s="99" t="s">
        <v>149</v>
      </c>
      <c r="C370" s="104" t="s">
        <v>150</v>
      </c>
      <c r="D370" s="62">
        <v>455941866.54000002</v>
      </c>
      <c r="E370" s="154">
        <v>0</v>
      </c>
      <c r="F370" s="123">
        <v>455941866.54000002</v>
      </c>
    </row>
    <row r="371" spans="1:6" x14ac:dyDescent="0.2">
      <c r="A371" s="47">
        <v>130212830</v>
      </c>
      <c r="B371" s="99" t="s">
        <v>149</v>
      </c>
      <c r="C371" s="104" t="s">
        <v>150</v>
      </c>
      <c r="D371" s="62">
        <v>335178.05</v>
      </c>
      <c r="E371" s="154">
        <v>0</v>
      </c>
      <c r="F371" s="123">
        <v>335178.05</v>
      </c>
    </row>
    <row r="372" spans="1:6" x14ac:dyDescent="0.2">
      <c r="A372" s="47">
        <v>130214830</v>
      </c>
      <c r="B372" s="99" t="s">
        <v>149</v>
      </c>
      <c r="C372" s="104" t="s">
        <v>150</v>
      </c>
      <c r="D372" s="62">
        <v>990188.3</v>
      </c>
      <c r="E372" s="154">
        <v>0</v>
      </c>
      <c r="F372" s="123">
        <v>990188.3</v>
      </c>
    </row>
    <row r="373" spans="1:6" x14ac:dyDescent="0.2">
      <c r="A373" s="47">
        <v>130221830</v>
      </c>
      <c r="B373" s="99" t="s">
        <v>149</v>
      </c>
      <c r="C373" s="104" t="s">
        <v>150</v>
      </c>
      <c r="D373" s="62">
        <v>8355325.1900000004</v>
      </c>
      <c r="E373" s="154">
        <v>0</v>
      </c>
      <c r="F373" s="123">
        <v>8355325.1900000004</v>
      </c>
    </row>
    <row r="374" spans="1:6" x14ac:dyDescent="0.2">
      <c r="A374" s="47">
        <v>130222830</v>
      </c>
      <c r="B374" s="99" t="s">
        <v>149</v>
      </c>
      <c r="C374" s="104" t="s">
        <v>150</v>
      </c>
      <c r="D374" s="62">
        <v>694592</v>
      </c>
      <c r="E374" s="154">
        <v>0</v>
      </c>
      <c r="F374" s="123">
        <v>694592</v>
      </c>
    </row>
    <row r="375" spans="1:6" x14ac:dyDescent="0.2">
      <c r="A375" s="47">
        <v>130223830</v>
      </c>
      <c r="B375" s="99" t="s">
        <v>149</v>
      </c>
      <c r="C375" s="104" t="s">
        <v>150</v>
      </c>
      <c r="D375" s="62">
        <v>10892275.34</v>
      </c>
      <c r="E375" s="154">
        <v>0</v>
      </c>
      <c r="F375" s="123">
        <v>10892275.34</v>
      </c>
    </row>
    <row r="376" spans="1:6" x14ac:dyDescent="0.2">
      <c r="A376" s="47">
        <v>130224830</v>
      </c>
      <c r="B376" s="99" t="s">
        <v>149</v>
      </c>
      <c r="C376" s="104" t="s">
        <v>150</v>
      </c>
      <c r="D376" s="62">
        <v>576401.22</v>
      </c>
      <c r="E376" s="154">
        <v>0</v>
      </c>
      <c r="F376" s="123">
        <v>576401.22</v>
      </c>
    </row>
    <row r="377" spans="1:6" x14ac:dyDescent="0.2">
      <c r="A377" s="47">
        <v>130225830</v>
      </c>
      <c r="B377" s="99" t="s">
        <v>149</v>
      </c>
      <c r="C377" s="104" t="s">
        <v>150</v>
      </c>
      <c r="D377" s="62">
        <v>13084966.49</v>
      </c>
      <c r="E377" s="154">
        <v>0</v>
      </c>
      <c r="F377" s="123">
        <v>13084966.49</v>
      </c>
    </row>
    <row r="378" spans="1:6" x14ac:dyDescent="0.2">
      <c r="A378" s="47">
        <v>130226830</v>
      </c>
      <c r="B378" s="99" t="s">
        <v>149</v>
      </c>
      <c r="C378" s="104" t="s">
        <v>150</v>
      </c>
      <c r="D378" s="62">
        <v>6645553.8300000001</v>
      </c>
      <c r="E378" s="154">
        <v>0</v>
      </c>
      <c r="F378" s="123">
        <v>6645553.8300000001</v>
      </c>
    </row>
    <row r="379" spans="1:6" x14ac:dyDescent="0.2">
      <c r="A379" s="47">
        <v>130228830</v>
      </c>
      <c r="B379" s="99" t="s">
        <v>149</v>
      </c>
      <c r="C379" s="104" t="s">
        <v>150</v>
      </c>
      <c r="D379" s="62">
        <v>3508743.53</v>
      </c>
      <c r="E379" s="154">
        <v>0</v>
      </c>
      <c r="F379" s="123">
        <v>3508743.53</v>
      </c>
    </row>
    <row r="380" spans="1:6" x14ac:dyDescent="0.2">
      <c r="A380" s="47">
        <v>130231830</v>
      </c>
      <c r="B380" s="99" t="s">
        <v>149</v>
      </c>
      <c r="C380" s="104" t="s">
        <v>150</v>
      </c>
      <c r="D380" s="62">
        <v>19207592.300000001</v>
      </c>
      <c r="E380" s="154">
        <v>0</v>
      </c>
      <c r="F380" s="123">
        <v>19207592.300000001</v>
      </c>
    </row>
    <row r="381" spans="1:6" x14ac:dyDescent="0.2">
      <c r="A381" s="47">
        <v>130234830</v>
      </c>
      <c r="B381" s="99" t="s">
        <v>149</v>
      </c>
      <c r="C381" s="104" t="s">
        <v>150</v>
      </c>
      <c r="D381" s="62">
        <v>13649385.73</v>
      </c>
      <c r="E381" s="154">
        <v>0</v>
      </c>
      <c r="F381" s="123">
        <v>13649385.73</v>
      </c>
    </row>
    <row r="382" spans="1:6" x14ac:dyDescent="0.2">
      <c r="A382" s="47">
        <v>130265830</v>
      </c>
      <c r="B382" s="99" t="s">
        <v>149</v>
      </c>
      <c r="C382" s="104" t="s">
        <v>150</v>
      </c>
      <c r="D382" s="62">
        <v>502498.5</v>
      </c>
      <c r="E382" s="154">
        <v>0</v>
      </c>
      <c r="F382" s="123">
        <v>502498.5</v>
      </c>
    </row>
    <row r="383" spans="1:6" x14ac:dyDescent="0.2">
      <c r="A383" s="47">
        <v>130266830</v>
      </c>
      <c r="B383" s="99" t="s">
        <v>149</v>
      </c>
      <c r="C383" s="104" t="s">
        <v>150</v>
      </c>
      <c r="D383" s="62">
        <v>9410899.8200000003</v>
      </c>
      <c r="E383" s="154">
        <v>0</v>
      </c>
      <c r="F383" s="123">
        <v>9410899.8200000003</v>
      </c>
    </row>
    <row r="384" spans="1:6" x14ac:dyDescent="0.2">
      <c r="A384" s="47">
        <v>130267830</v>
      </c>
      <c r="B384" s="99" t="s">
        <v>149</v>
      </c>
      <c r="C384" s="104" t="s">
        <v>150</v>
      </c>
      <c r="D384" s="62">
        <v>520956.79</v>
      </c>
      <c r="E384" s="154">
        <v>0</v>
      </c>
      <c r="F384" s="123">
        <v>520956.79</v>
      </c>
    </row>
    <row r="385" spans="1:6" x14ac:dyDescent="0.2">
      <c r="A385" s="47" t="s">
        <v>418</v>
      </c>
      <c r="B385" s="99"/>
      <c r="C385" s="104"/>
      <c r="D385" s="62">
        <v>544316423.63</v>
      </c>
      <c r="E385" s="154">
        <v>0</v>
      </c>
      <c r="F385" s="123">
        <v>544316423.63</v>
      </c>
    </row>
    <row r="386" spans="1:6" x14ac:dyDescent="0.2">
      <c r="A386" s="47">
        <v>130301830</v>
      </c>
      <c r="B386" s="99" t="s">
        <v>149</v>
      </c>
      <c r="C386" s="104" t="s">
        <v>150</v>
      </c>
      <c r="D386" s="62">
        <v>59184457</v>
      </c>
      <c r="E386" s="154">
        <v>0</v>
      </c>
      <c r="F386" s="123">
        <v>59184457</v>
      </c>
    </row>
    <row r="387" spans="1:6" x14ac:dyDescent="0.2">
      <c r="A387" s="47">
        <v>130302830</v>
      </c>
      <c r="B387" s="99" t="s">
        <v>149</v>
      </c>
      <c r="C387" s="104" t="s">
        <v>150</v>
      </c>
      <c r="D387" s="62">
        <v>10443405.26</v>
      </c>
      <c r="E387" s="154">
        <v>0</v>
      </c>
      <c r="F387" s="123">
        <v>10443405.26</v>
      </c>
    </row>
    <row r="388" spans="1:6" x14ac:dyDescent="0.2">
      <c r="A388" s="47">
        <v>130305830</v>
      </c>
      <c r="B388" s="99" t="s">
        <v>149</v>
      </c>
      <c r="C388" s="104" t="s">
        <v>150</v>
      </c>
      <c r="D388" s="62">
        <v>153909</v>
      </c>
      <c r="E388" s="154">
        <v>0</v>
      </c>
      <c r="F388" s="123">
        <v>153909</v>
      </c>
    </row>
    <row r="389" spans="1:6" x14ac:dyDescent="0.2">
      <c r="A389" s="47">
        <v>130306830</v>
      </c>
      <c r="B389" s="99" t="s">
        <v>149</v>
      </c>
      <c r="C389" s="104" t="s">
        <v>150</v>
      </c>
      <c r="D389" s="62">
        <v>912878.94</v>
      </c>
      <c r="E389" s="154">
        <v>0</v>
      </c>
      <c r="F389" s="123">
        <v>912878.94</v>
      </c>
    </row>
    <row r="390" spans="1:6" x14ac:dyDescent="0.2">
      <c r="A390" s="47">
        <v>130307830</v>
      </c>
      <c r="B390" s="99" t="s">
        <v>149</v>
      </c>
      <c r="C390" s="104" t="s">
        <v>150</v>
      </c>
      <c r="D390" s="62">
        <v>22837214.359999999</v>
      </c>
      <c r="E390" s="154">
        <v>0</v>
      </c>
      <c r="F390" s="123">
        <v>22837214.359999999</v>
      </c>
    </row>
    <row r="391" spans="1:6" x14ac:dyDescent="0.2">
      <c r="A391" s="47">
        <v>130310830</v>
      </c>
      <c r="B391" s="99" t="s">
        <v>149</v>
      </c>
      <c r="C391" s="104" t="s">
        <v>150</v>
      </c>
      <c r="D391" s="62">
        <v>14124147.359999999</v>
      </c>
      <c r="E391" s="154">
        <v>0</v>
      </c>
      <c r="F391" s="123">
        <v>14124147.359999999</v>
      </c>
    </row>
    <row r="392" spans="1:6" x14ac:dyDescent="0.2">
      <c r="A392" s="47">
        <v>130312830</v>
      </c>
      <c r="B392" s="99" t="s">
        <v>149</v>
      </c>
      <c r="C392" s="104" t="s">
        <v>150</v>
      </c>
      <c r="D392" s="62">
        <v>3823293</v>
      </c>
      <c r="E392" s="154">
        <v>0</v>
      </c>
      <c r="F392" s="123">
        <v>3823293</v>
      </c>
    </row>
    <row r="393" spans="1:6" x14ac:dyDescent="0.2">
      <c r="A393" s="47">
        <v>130313830</v>
      </c>
      <c r="B393" s="99" t="s">
        <v>149</v>
      </c>
      <c r="C393" s="104" t="s">
        <v>150</v>
      </c>
      <c r="D393" s="62">
        <v>1017511</v>
      </c>
      <c r="E393" s="154">
        <v>0</v>
      </c>
      <c r="F393" s="123">
        <v>1017511</v>
      </c>
    </row>
    <row r="394" spans="1:6" x14ac:dyDescent="0.2">
      <c r="A394" s="47" t="s">
        <v>419</v>
      </c>
      <c r="B394" s="99"/>
      <c r="C394" s="104"/>
      <c r="D394" s="62">
        <v>112496815.92</v>
      </c>
      <c r="E394" s="154">
        <v>0</v>
      </c>
      <c r="F394" s="123">
        <v>112496815.92</v>
      </c>
    </row>
    <row r="395" spans="1:6" x14ac:dyDescent="0.2">
      <c r="A395" s="47">
        <v>130403830</v>
      </c>
      <c r="B395" s="99" t="s">
        <v>149</v>
      </c>
      <c r="C395" s="104" t="s">
        <v>150</v>
      </c>
      <c r="D395" s="62">
        <v>2354563.4500000002</v>
      </c>
      <c r="E395" s="154">
        <v>0</v>
      </c>
      <c r="F395" s="123">
        <v>2354563.4500000002</v>
      </c>
    </row>
    <row r="396" spans="1:6" x14ac:dyDescent="0.2">
      <c r="A396" s="47" t="s">
        <v>420</v>
      </c>
      <c r="B396" s="99"/>
      <c r="C396" s="104"/>
      <c r="D396" s="62">
        <v>2354563.4500000002</v>
      </c>
      <c r="E396" s="154">
        <v>0</v>
      </c>
      <c r="F396" s="123">
        <v>2354563.4500000002</v>
      </c>
    </row>
    <row r="397" spans="1:6" x14ac:dyDescent="0.2">
      <c r="A397" s="47">
        <v>130404310</v>
      </c>
      <c r="B397" s="99" t="s">
        <v>149</v>
      </c>
      <c r="C397" s="104" t="s">
        <v>72</v>
      </c>
      <c r="D397" s="62">
        <v>241185.88</v>
      </c>
      <c r="E397" s="154">
        <v>0</v>
      </c>
      <c r="F397" s="123">
        <v>241185.88</v>
      </c>
    </row>
    <row r="398" spans="1:6" x14ac:dyDescent="0.2">
      <c r="A398" s="47" t="s">
        <v>421</v>
      </c>
      <c r="B398" s="99"/>
      <c r="C398" s="104"/>
      <c r="D398" s="62">
        <v>241185.88</v>
      </c>
      <c r="E398" s="154">
        <v>0</v>
      </c>
      <c r="F398" s="123">
        <v>241185.88</v>
      </c>
    </row>
    <row r="399" spans="1:6" x14ac:dyDescent="0.2">
      <c r="A399" s="47">
        <v>330401830</v>
      </c>
      <c r="B399" s="99" t="s">
        <v>149</v>
      </c>
      <c r="C399" s="104" t="s">
        <v>150</v>
      </c>
      <c r="D399" s="62">
        <v>0</v>
      </c>
      <c r="E399" s="154">
        <v>876500.47</v>
      </c>
      <c r="F399" s="123">
        <v>876500.47</v>
      </c>
    </row>
    <row r="400" spans="1:6" x14ac:dyDescent="0.2">
      <c r="A400" s="47" t="s">
        <v>422</v>
      </c>
      <c r="B400" s="99"/>
      <c r="C400" s="104"/>
      <c r="D400" s="62">
        <v>0</v>
      </c>
      <c r="E400" s="154">
        <v>876500.47</v>
      </c>
      <c r="F400" s="123">
        <v>876500.47</v>
      </c>
    </row>
    <row r="401" spans="1:6" ht="18" hidden="1" customHeight="1" x14ac:dyDescent="0.2">
      <c r="A401" s="47"/>
      <c r="B401" s="164"/>
      <c r="C401" s="165"/>
      <c r="D401" s="166"/>
      <c r="E401" s="167"/>
      <c r="F401" s="168"/>
    </row>
    <row r="402" spans="1:6" ht="12.75" customHeight="1" x14ac:dyDescent="0.2">
      <c r="A402" s="45" t="s">
        <v>404</v>
      </c>
      <c r="B402" s="157" t="s">
        <v>132</v>
      </c>
      <c r="C402" s="158" t="s">
        <v>236</v>
      </c>
      <c r="D402" s="159">
        <v>-13403436.800000001</v>
      </c>
      <c r="E402" s="160" t="s">
        <v>17</v>
      </c>
      <c r="F402" s="161">
        <v>-13403436.800000001</v>
      </c>
    </row>
    <row r="403" spans="1:6" ht="18" customHeight="1" x14ac:dyDescent="0.2">
      <c r="A403" s="137" t="s">
        <v>405</v>
      </c>
      <c r="B403" s="182" t="s">
        <v>137</v>
      </c>
      <c r="C403" s="183" t="s">
        <v>236</v>
      </c>
      <c r="D403" s="184">
        <v>-4752392.47</v>
      </c>
      <c r="E403" s="185" t="s">
        <v>70</v>
      </c>
      <c r="F403" s="161">
        <v>-4752392.47</v>
      </c>
    </row>
    <row r="404" spans="1:6" x14ac:dyDescent="0.2">
      <c r="A404" s="84" t="s">
        <v>416</v>
      </c>
      <c r="B404" s="157" t="s">
        <v>137</v>
      </c>
      <c r="C404" s="186" t="s">
        <v>34</v>
      </c>
      <c r="D404" s="187">
        <v>-4296060.92</v>
      </c>
      <c r="E404" s="188" t="s">
        <v>114</v>
      </c>
      <c r="F404" s="161">
        <v>-4296060.92</v>
      </c>
    </row>
    <row r="405" spans="1:6" x14ac:dyDescent="0.2">
      <c r="A405" s="84" t="s">
        <v>417</v>
      </c>
      <c r="B405" s="157" t="s">
        <v>137</v>
      </c>
      <c r="C405" s="186" t="s">
        <v>36</v>
      </c>
      <c r="D405" s="187">
        <v>-456331.55</v>
      </c>
      <c r="E405" s="188" t="s">
        <v>114</v>
      </c>
      <c r="F405" s="161">
        <v>-456331.55</v>
      </c>
    </row>
    <row r="406" spans="1:6" ht="18" hidden="1" customHeight="1" thickBot="1" x14ac:dyDescent="0.25">
      <c r="A406" s="47"/>
      <c r="B406" s="98"/>
      <c r="C406" s="178"/>
      <c r="D406" s="82"/>
      <c r="E406" s="83"/>
      <c r="F406" s="179"/>
    </row>
    <row r="407" spans="1:6" ht="18" customHeight="1" x14ac:dyDescent="0.2">
      <c r="A407" s="189"/>
      <c r="B407" s="12"/>
      <c r="C407" s="12"/>
      <c r="D407" s="9"/>
      <c r="E407" s="9"/>
      <c r="F407" s="12"/>
    </row>
    <row r="408" spans="1:6" ht="18" customHeight="1" x14ac:dyDescent="0.2">
      <c r="A408" s="53" t="s">
        <v>151</v>
      </c>
      <c r="B408" s="282"/>
      <c r="C408" s="268"/>
      <c r="D408" s="77" t="s">
        <v>412</v>
      </c>
      <c r="E408" s="78"/>
      <c r="F408" s="12"/>
    </row>
    <row r="409" spans="1:6" x14ac:dyDescent="0.2">
      <c r="A409" s="54"/>
      <c r="B409" s="269" t="s">
        <v>152</v>
      </c>
      <c r="C409" s="270"/>
      <c r="D409" s="79" t="s">
        <v>153</v>
      </c>
      <c r="E409" s="80"/>
      <c r="F409" s="12"/>
    </row>
    <row r="410" spans="1:6" ht="26.25" customHeight="1" x14ac:dyDescent="0.2">
      <c r="A410" s="53" t="s">
        <v>154</v>
      </c>
      <c r="B410" s="267"/>
      <c r="C410" s="268"/>
      <c r="D410" s="77" t="s">
        <v>411</v>
      </c>
      <c r="E410" s="78"/>
      <c r="F410" s="12"/>
    </row>
    <row r="411" spans="1:6" x14ac:dyDescent="0.2">
      <c r="A411" s="54"/>
      <c r="B411" s="269" t="s">
        <v>152</v>
      </c>
      <c r="C411" s="270"/>
      <c r="D411" s="79" t="s">
        <v>153</v>
      </c>
      <c r="E411" s="80"/>
      <c r="F411" s="9"/>
    </row>
    <row r="412" spans="1:6" ht="18" customHeight="1" x14ac:dyDescent="0.2">
      <c r="A412" s="65" t="s">
        <v>234</v>
      </c>
      <c r="B412" s="12"/>
      <c r="C412" s="12"/>
      <c r="D412" s="12"/>
      <c r="E412" s="9"/>
      <c r="F412" s="9"/>
    </row>
    <row r="413" spans="1:6" hidden="1" x14ac:dyDescent="0.2"/>
    <row r="414" spans="1:6" s="55" customFormat="1" ht="11.25" hidden="1" x14ac:dyDescent="0.2">
      <c r="C414" s="56" t="s">
        <v>176</v>
      </c>
      <c r="D414" s="57" t="s">
        <v>164</v>
      </c>
    </row>
    <row r="415" spans="1:6" s="55" customFormat="1" ht="11.25" hidden="1" x14ac:dyDescent="0.2">
      <c r="C415" s="56" t="s">
        <v>163</v>
      </c>
      <c r="D415" s="58"/>
      <c r="E415" s="59" t="e">
        <f>D415-#REF!</f>
        <v>#REF!</v>
      </c>
    </row>
    <row r="416" spans="1:6" s="55" customFormat="1" ht="11.25" hidden="1" x14ac:dyDescent="0.2">
      <c r="C416" s="56" t="s">
        <v>165</v>
      </c>
      <c r="D416" s="58"/>
      <c r="E416" s="59" t="e">
        <f>D416-#REF!</f>
        <v>#REF!</v>
      </c>
    </row>
    <row r="417" spans="1:4" hidden="1" x14ac:dyDescent="0.2">
      <c r="C417" s="55"/>
      <c r="D417" s="55"/>
    </row>
    <row r="418" spans="1:4" hidden="1" x14ac:dyDescent="0.2">
      <c r="A418" s="55"/>
      <c r="B418" s="55"/>
      <c r="C418" s="56" t="s">
        <v>175</v>
      </c>
      <c r="D418" s="57">
        <v>310</v>
      </c>
    </row>
    <row r="419" spans="1:4" hidden="1" x14ac:dyDescent="0.2">
      <c r="A419" s="55"/>
      <c r="B419" s="55"/>
      <c r="C419" s="56" t="s">
        <v>177</v>
      </c>
      <c r="D419" s="60"/>
    </row>
    <row r="420" spans="1:4" hidden="1" x14ac:dyDescent="0.2">
      <c r="A420" s="55"/>
      <c r="B420" s="55"/>
      <c r="C420" s="56" t="s">
        <v>178</v>
      </c>
      <c r="D420" s="60"/>
    </row>
    <row r="421" spans="1:4" hidden="1" x14ac:dyDescent="0.2">
      <c r="A421" s="11" t="s">
        <v>179</v>
      </c>
      <c r="D421" s="61">
        <f>D419-D420</f>
        <v>0</v>
      </c>
    </row>
    <row r="422" spans="1:4" hidden="1" x14ac:dyDescent="0.2"/>
    <row r="424" spans="1:4" x14ac:dyDescent="0.2">
      <c r="A424" s="110" t="s">
        <v>226</v>
      </c>
      <c r="B424" s="266" t="s">
        <v>413</v>
      </c>
      <c r="C424" s="266"/>
      <c r="D424" s="266"/>
    </row>
    <row r="425" spans="1:4" x14ac:dyDescent="0.2">
      <c r="A425" s="54"/>
      <c r="B425" s="264"/>
      <c r="C425" s="265"/>
      <c r="D425" s="79"/>
    </row>
    <row r="426" spans="1:4" x14ac:dyDescent="0.2">
      <c r="A426" s="110" t="s">
        <v>227</v>
      </c>
      <c r="B426" s="266" t="s">
        <v>414</v>
      </c>
      <c r="C426" s="266"/>
      <c r="D426" s="266"/>
    </row>
    <row r="427" spans="1:4" x14ac:dyDescent="0.2">
      <c r="A427" s="54"/>
      <c r="B427" s="264"/>
      <c r="C427" s="265"/>
      <c r="D427" s="79"/>
    </row>
  </sheetData>
  <mergeCells count="16">
    <mergeCell ref="E5:E6"/>
    <mergeCell ref="F4:F6"/>
    <mergeCell ref="A4:D4"/>
    <mergeCell ref="A9:B9"/>
    <mergeCell ref="B408:C408"/>
    <mergeCell ref="B409:C409"/>
    <mergeCell ref="A1:D1"/>
    <mergeCell ref="B7:D7"/>
    <mergeCell ref="B8:D8"/>
    <mergeCell ref="B3:D3"/>
    <mergeCell ref="B425:C425"/>
    <mergeCell ref="B427:C427"/>
    <mergeCell ref="B424:D424"/>
    <mergeCell ref="B426:D426"/>
    <mergeCell ref="B410:C410"/>
    <mergeCell ref="B411:C411"/>
  </mergeCells>
  <phoneticPr fontId="0" type="noConversion"/>
  <conditionalFormatting sqref="A388:E388">
    <cfRule type="expression" dxfId="106" priority="88" stopIfTrue="1">
      <formula>FIND("Итого",$A388)&gt;0</formula>
    </cfRule>
  </conditionalFormatting>
  <conditionalFormatting sqref="A390:E390">
    <cfRule type="expression" dxfId="105" priority="86" stopIfTrue="1">
      <formula>FIND("Итого",$A390)&gt;0</formula>
    </cfRule>
  </conditionalFormatting>
  <conditionalFormatting sqref="A401:E401">
    <cfRule type="expression" dxfId="104" priority="107" stopIfTrue="1">
      <formula>FIND("Итого",$A401)&gt;0</formula>
    </cfRule>
  </conditionalFormatting>
  <conditionalFormatting sqref="A370:E370">
    <cfRule type="expression" dxfId="103" priority="106" stopIfTrue="1">
      <formula>FIND("Итого",$A370)&gt;0</formula>
    </cfRule>
  </conditionalFormatting>
  <conditionalFormatting sqref="A371:E371">
    <cfRule type="expression" dxfId="102" priority="105" stopIfTrue="1">
      <formula>FIND("Итого",$A371)&gt;0</formula>
    </cfRule>
  </conditionalFormatting>
  <conditionalFormatting sqref="A372:E372">
    <cfRule type="expression" dxfId="101" priority="104" stopIfTrue="1">
      <formula>FIND("Итого",$A372)&gt;0</formula>
    </cfRule>
  </conditionalFormatting>
  <conditionalFormatting sqref="A373:E373">
    <cfRule type="expression" dxfId="100" priority="103" stopIfTrue="1">
      <formula>FIND("Итого",$A373)&gt;0</formula>
    </cfRule>
  </conditionalFormatting>
  <conditionalFormatting sqref="A374:E374">
    <cfRule type="expression" dxfId="99" priority="102" stopIfTrue="1">
      <formula>FIND("Итого",$A374)&gt;0</formula>
    </cfRule>
  </conditionalFormatting>
  <conditionalFormatting sqref="A375:E375">
    <cfRule type="expression" dxfId="98" priority="101" stopIfTrue="1">
      <formula>FIND("Итого",$A375)&gt;0</formula>
    </cfRule>
  </conditionalFormatting>
  <conditionalFormatting sqref="A376:E376">
    <cfRule type="expression" dxfId="97" priority="100" stopIfTrue="1">
      <formula>FIND("Итого",$A376)&gt;0</formula>
    </cfRule>
  </conditionalFormatting>
  <conditionalFormatting sqref="A377:E377">
    <cfRule type="expression" dxfId="96" priority="99" stopIfTrue="1">
      <formula>FIND("Итого",$A377)&gt;0</formula>
    </cfRule>
  </conditionalFormatting>
  <conditionalFormatting sqref="A378:E378">
    <cfRule type="expression" dxfId="95" priority="98" stopIfTrue="1">
      <formula>FIND("Итого",$A378)&gt;0</formula>
    </cfRule>
  </conditionalFormatting>
  <conditionalFormatting sqref="A379:E379">
    <cfRule type="expression" dxfId="94" priority="97" stopIfTrue="1">
      <formula>FIND("Итого",$A379)&gt;0</formula>
    </cfRule>
  </conditionalFormatting>
  <conditionalFormatting sqref="A380:E380">
    <cfRule type="expression" dxfId="93" priority="96" stopIfTrue="1">
      <formula>FIND("Итого",$A380)&gt;0</formula>
    </cfRule>
  </conditionalFormatting>
  <conditionalFormatting sqref="A381:E381">
    <cfRule type="expression" dxfId="92" priority="95" stopIfTrue="1">
      <formula>FIND("Итого",$A381)&gt;0</formula>
    </cfRule>
  </conditionalFormatting>
  <conditionalFormatting sqref="A382:E382">
    <cfRule type="expression" dxfId="91" priority="94" stopIfTrue="1">
      <formula>FIND("Итого",$A382)&gt;0</formula>
    </cfRule>
  </conditionalFormatting>
  <conditionalFormatting sqref="A383:E383">
    <cfRule type="expression" dxfId="90" priority="93" stopIfTrue="1">
      <formula>FIND("Итого",$A383)&gt;0</formula>
    </cfRule>
  </conditionalFormatting>
  <conditionalFormatting sqref="A384:E384">
    <cfRule type="expression" dxfId="89" priority="92" stopIfTrue="1">
      <formula>FIND("Итого",$A384)&gt;0</formula>
    </cfRule>
  </conditionalFormatting>
  <conditionalFormatting sqref="A385:E385">
    <cfRule type="expression" dxfId="88" priority="91" stopIfTrue="1">
      <formula>FIND("Итого",$A385)&gt;0</formula>
    </cfRule>
  </conditionalFormatting>
  <conditionalFormatting sqref="A386:E386">
    <cfRule type="expression" dxfId="87" priority="90" stopIfTrue="1">
      <formula>FIND("Итого",$A386)&gt;0</formula>
    </cfRule>
  </conditionalFormatting>
  <conditionalFormatting sqref="A387:E387">
    <cfRule type="expression" dxfId="86" priority="89" stopIfTrue="1">
      <formula>FIND("Итого",$A387)&gt;0</formula>
    </cfRule>
  </conditionalFormatting>
  <conditionalFormatting sqref="A389:E389">
    <cfRule type="expression" dxfId="85" priority="87" stopIfTrue="1">
      <formula>FIND("Итого",$A389)&gt;0</formula>
    </cfRule>
  </conditionalFormatting>
  <conditionalFormatting sqref="A346:E346">
    <cfRule type="expression" dxfId="84" priority="65" stopIfTrue="1">
      <formula>FIND("Итого",$A346)&gt;0</formula>
    </cfRule>
  </conditionalFormatting>
  <conditionalFormatting sqref="A391:E391">
    <cfRule type="expression" dxfId="83" priority="85" stopIfTrue="1">
      <formula>FIND("Итого",$A391)&gt;0</formula>
    </cfRule>
  </conditionalFormatting>
  <conditionalFormatting sqref="A392:E392">
    <cfRule type="expression" dxfId="82" priority="84" stopIfTrue="1">
      <formula>FIND("Итого",$A392)&gt;0</formula>
    </cfRule>
  </conditionalFormatting>
  <conditionalFormatting sqref="A393:E393">
    <cfRule type="expression" dxfId="81" priority="83" stopIfTrue="1">
      <formula>FIND("Итого",$A393)&gt;0</formula>
    </cfRule>
  </conditionalFormatting>
  <conditionalFormatting sqref="A394:E394">
    <cfRule type="expression" dxfId="80" priority="82" stopIfTrue="1">
      <formula>FIND("Итого",$A394)&gt;0</formula>
    </cfRule>
  </conditionalFormatting>
  <conditionalFormatting sqref="A395:E395">
    <cfRule type="expression" dxfId="79" priority="81" stopIfTrue="1">
      <formula>FIND("Итого",$A395)&gt;0</formula>
    </cfRule>
  </conditionalFormatting>
  <conditionalFormatting sqref="A396:E396">
    <cfRule type="expression" dxfId="78" priority="80" stopIfTrue="1">
      <formula>FIND("Итого",$A396)&gt;0</formula>
    </cfRule>
  </conditionalFormatting>
  <conditionalFormatting sqref="A397:E397">
    <cfRule type="expression" dxfId="77" priority="79" stopIfTrue="1">
      <formula>FIND("Итого",$A397)&gt;0</formula>
    </cfRule>
  </conditionalFormatting>
  <conditionalFormatting sqref="A398:E398">
    <cfRule type="expression" dxfId="76" priority="78" stopIfTrue="1">
      <formula>FIND("Итого",$A398)&gt;0</formula>
    </cfRule>
  </conditionalFormatting>
  <conditionalFormatting sqref="A399:E399">
    <cfRule type="expression" dxfId="75" priority="77" stopIfTrue="1">
      <formula>FIND("Итого",$A399)&gt;0</formula>
    </cfRule>
  </conditionalFormatting>
  <conditionalFormatting sqref="A400:E400">
    <cfRule type="expression" dxfId="74" priority="76" stopIfTrue="1">
      <formula>FIND("Итого",$A400)&gt;0</formula>
    </cfRule>
  </conditionalFormatting>
  <conditionalFormatting sqref="A336:E336">
    <cfRule type="expression" dxfId="73" priority="75" stopIfTrue="1">
      <formula>FIND("Итого",$A336)&gt;0</formula>
    </cfRule>
  </conditionalFormatting>
  <conditionalFormatting sqref="A337:E337">
    <cfRule type="expression" dxfId="72" priority="74" stopIfTrue="1">
      <formula>FIND("Итого",$A337)&gt;0</formula>
    </cfRule>
  </conditionalFormatting>
  <conditionalFormatting sqref="A338:E338">
    <cfRule type="expression" dxfId="71" priority="73" stopIfTrue="1">
      <formula>FIND("Итого",$A338)&gt;0</formula>
    </cfRule>
  </conditionalFormatting>
  <conditionalFormatting sqref="A339:E339">
    <cfRule type="expression" dxfId="70" priority="72" stopIfTrue="1">
      <formula>FIND("Итого",$A339)&gt;0</formula>
    </cfRule>
  </conditionalFormatting>
  <conditionalFormatting sqref="A340:E340">
    <cfRule type="expression" dxfId="69" priority="71" stopIfTrue="1">
      <formula>FIND("Итого",$A340)&gt;0</formula>
    </cfRule>
  </conditionalFormatting>
  <conditionalFormatting sqref="A341:E341">
    <cfRule type="expression" dxfId="68" priority="70" stopIfTrue="1">
      <formula>FIND("Итого",$A341)&gt;0</formula>
    </cfRule>
  </conditionalFormatting>
  <conditionalFormatting sqref="A342:E342">
    <cfRule type="expression" dxfId="67" priority="69" stopIfTrue="1">
      <formula>FIND("Итого",$A342)&gt;0</formula>
    </cfRule>
  </conditionalFormatting>
  <conditionalFormatting sqref="A343:E343">
    <cfRule type="expression" dxfId="66" priority="68" stopIfTrue="1">
      <formula>FIND("Итого",$A343)&gt;0</formula>
    </cfRule>
  </conditionalFormatting>
  <conditionalFormatting sqref="A344:E344">
    <cfRule type="expression" dxfId="65" priority="67" stopIfTrue="1">
      <formula>FIND("Итого",$A344)&gt;0</formula>
    </cfRule>
  </conditionalFormatting>
  <conditionalFormatting sqref="A345:E345">
    <cfRule type="expression" dxfId="64" priority="66" stopIfTrue="1">
      <formula>FIND("Итого",$A345)&gt;0</formula>
    </cfRule>
  </conditionalFormatting>
  <conditionalFormatting sqref="A347:E347">
    <cfRule type="expression" dxfId="63" priority="64" stopIfTrue="1">
      <formula>FIND("Итого",$A347)&gt;0</formula>
    </cfRule>
  </conditionalFormatting>
  <conditionalFormatting sqref="A348:E348">
    <cfRule type="expression" dxfId="62" priority="63" stopIfTrue="1">
      <formula>FIND("Итого",$A348)&gt;0</formula>
    </cfRule>
  </conditionalFormatting>
  <conditionalFormatting sqref="A349:E349">
    <cfRule type="expression" dxfId="61" priority="62" stopIfTrue="1">
      <formula>FIND("Итого",$A349)&gt;0</formula>
    </cfRule>
  </conditionalFormatting>
  <conditionalFormatting sqref="A350:E350">
    <cfRule type="expression" dxfId="60" priority="61" stopIfTrue="1">
      <formula>FIND("Итого",$A350)&gt;0</formula>
    </cfRule>
  </conditionalFormatting>
  <conditionalFormatting sqref="A351:E351">
    <cfRule type="expression" dxfId="59" priority="60" stopIfTrue="1">
      <formula>FIND("Итого",$A351)&gt;0</formula>
    </cfRule>
  </conditionalFormatting>
  <conditionalFormatting sqref="A352:E352">
    <cfRule type="expression" dxfId="58" priority="59" stopIfTrue="1">
      <formula>FIND("Итого",$A352)&gt;0</formula>
    </cfRule>
  </conditionalFormatting>
  <conditionalFormatting sqref="A353:E353">
    <cfRule type="expression" dxfId="57" priority="58" stopIfTrue="1">
      <formula>FIND("Итого",$A353)&gt;0</formula>
    </cfRule>
  </conditionalFormatting>
  <conditionalFormatting sqref="A354:E354">
    <cfRule type="expression" dxfId="56" priority="57" stopIfTrue="1">
      <formula>FIND("Итого",$A354)&gt;0</formula>
    </cfRule>
  </conditionalFormatting>
  <conditionalFormatting sqref="A355:E355">
    <cfRule type="expression" dxfId="55" priority="56" stopIfTrue="1">
      <formula>FIND("Итого",$A355)&gt;0</formula>
    </cfRule>
  </conditionalFormatting>
  <conditionalFormatting sqref="A356:E356">
    <cfRule type="expression" dxfId="54" priority="55" stopIfTrue="1">
      <formula>FIND("Итого",$A356)&gt;0</formula>
    </cfRule>
  </conditionalFormatting>
  <conditionalFormatting sqref="A357:E357">
    <cfRule type="expression" dxfId="53" priority="54" stopIfTrue="1">
      <formula>FIND("Итого",$A357)&gt;0</formula>
    </cfRule>
  </conditionalFormatting>
  <conditionalFormatting sqref="A358:E358">
    <cfRule type="expression" dxfId="52" priority="53" stopIfTrue="1">
      <formula>FIND("Итого",$A358)&gt;0</formula>
    </cfRule>
  </conditionalFormatting>
  <conditionalFormatting sqref="A359:E359">
    <cfRule type="expression" dxfId="51" priority="52" stopIfTrue="1">
      <formula>FIND("Итого",$A359)&gt;0</formula>
    </cfRule>
  </conditionalFormatting>
  <conditionalFormatting sqref="A360:E360">
    <cfRule type="expression" dxfId="50" priority="51" stopIfTrue="1">
      <formula>FIND("Итого",$A360)&gt;0</formula>
    </cfRule>
  </conditionalFormatting>
  <conditionalFormatting sqref="A361:E361">
    <cfRule type="expression" dxfId="49" priority="50" stopIfTrue="1">
      <formula>FIND("Итого",$A361)&gt;0</formula>
    </cfRule>
  </conditionalFormatting>
  <conditionalFormatting sqref="A362:E362">
    <cfRule type="expression" dxfId="48" priority="49" stopIfTrue="1">
      <formula>FIND("Итого",$A362)&gt;0</formula>
    </cfRule>
  </conditionalFormatting>
  <conditionalFormatting sqref="A363:E363">
    <cfRule type="expression" dxfId="47" priority="48" stopIfTrue="1">
      <formula>FIND("Итого",$A363)&gt;0</formula>
    </cfRule>
  </conditionalFormatting>
  <conditionalFormatting sqref="A364:E364">
    <cfRule type="expression" dxfId="46" priority="47" stopIfTrue="1">
      <formula>FIND("Итого",$A364)&gt;0</formula>
    </cfRule>
  </conditionalFormatting>
  <conditionalFormatting sqref="A365:E365">
    <cfRule type="expression" dxfId="45" priority="46" stopIfTrue="1">
      <formula>FIND("Итого",$A365)&gt;0</formula>
    </cfRule>
  </conditionalFormatting>
  <conditionalFormatting sqref="A366:E366">
    <cfRule type="expression" dxfId="44" priority="45" stopIfTrue="1">
      <formula>FIND("Итого",$A366)&gt;0</formula>
    </cfRule>
  </conditionalFormatting>
  <conditionalFormatting sqref="A367:E367">
    <cfRule type="expression" dxfId="43" priority="44" stopIfTrue="1">
      <formula>FIND("Итого",$A367)&gt;0</formula>
    </cfRule>
  </conditionalFormatting>
  <conditionalFormatting sqref="A302:E302">
    <cfRule type="expression" dxfId="42" priority="43" stopIfTrue="1">
      <formula>FIND("Итого",$A302)&gt;0</formula>
    </cfRule>
  </conditionalFormatting>
  <conditionalFormatting sqref="A303:E303">
    <cfRule type="expression" dxfId="41" priority="42" stopIfTrue="1">
      <formula>FIND("Итого",$A303)&gt;0</formula>
    </cfRule>
  </conditionalFormatting>
  <conditionalFormatting sqref="A304:E304">
    <cfRule type="expression" dxfId="40" priority="41" stopIfTrue="1">
      <formula>FIND("Итого",$A304)&gt;0</formula>
    </cfRule>
  </conditionalFormatting>
  <conditionalFormatting sqref="A305:E305">
    <cfRule type="expression" dxfId="39" priority="40" stopIfTrue="1">
      <formula>FIND("Итого",$A305)&gt;0</formula>
    </cfRule>
  </conditionalFormatting>
  <conditionalFormatting sqref="A306:E306">
    <cfRule type="expression" dxfId="38" priority="39" stopIfTrue="1">
      <formula>FIND("Итого",$A306)&gt;0</formula>
    </cfRule>
  </conditionalFormatting>
  <conditionalFormatting sqref="A307:E307">
    <cfRule type="expression" dxfId="37" priority="38" stopIfTrue="1">
      <formula>FIND("Итого",$A307)&gt;0</formula>
    </cfRule>
  </conditionalFormatting>
  <conditionalFormatting sqref="A308:E308">
    <cfRule type="expression" dxfId="36" priority="37" stopIfTrue="1">
      <formula>FIND("Итого",$A308)&gt;0</formula>
    </cfRule>
  </conditionalFormatting>
  <conditionalFormatting sqref="A309:E309">
    <cfRule type="expression" dxfId="35" priority="36" stopIfTrue="1">
      <formula>FIND("Итого",$A309)&gt;0</formula>
    </cfRule>
  </conditionalFormatting>
  <conditionalFormatting sqref="A310:E310">
    <cfRule type="expression" dxfId="34" priority="35" stopIfTrue="1">
      <formula>FIND("Итого",$A310)&gt;0</formula>
    </cfRule>
  </conditionalFormatting>
  <conditionalFormatting sqref="A311:E311">
    <cfRule type="expression" dxfId="33" priority="34" stopIfTrue="1">
      <formula>FIND("Итого",$A311)&gt;0</formula>
    </cfRule>
  </conditionalFormatting>
  <conditionalFormatting sqref="A312:E312">
    <cfRule type="expression" dxfId="32" priority="33" stopIfTrue="1">
      <formula>FIND("Итого",$A312)&gt;0</formula>
    </cfRule>
  </conditionalFormatting>
  <conditionalFormatting sqref="A313:E313">
    <cfRule type="expression" dxfId="31" priority="32" stopIfTrue="1">
      <formula>FIND("Итого",$A313)&gt;0</formula>
    </cfRule>
  </conditionalFormatting>
  <conditionalFormatting sqref="A314:E314">
    <cfRule type="expression" dxfId="30" priority="31" stopIfTrue="1">
      <formula>FIND("Итого",$A314)&gt;0</formula>
    </cfRule>
  </conditionalFormatting>
  <conditionalFormatting sqref="A315:E315">
    <cfRule type="expression" dxfId="29" priority="30" stopIfTrue="1">
      <formula>FIND("Итого",$A315)&gt;0</formula>
    </cfRule>
  </conditionalFormatting>
  <conditionalFormatting sqref="A316:E316">
    <cfRule type="expression" dxfId="28" priority="29" stopIfTrue="1">
      <formula>FIND("Итого",$A316)&gt;0</formula>
    </cfRule>
  </conditionalFormatting>
  <conditionalFormatting sqref="A317:E317">
    <cfRule type="expression" dxfId="27" priority="28" stopIfTrue="1">
      <formula>FIND("Итого",$A317)&gt;0</formula>
    </cfRule>
  </conditionalFormatting>
  <conditionalFormatting sqref="A318:E318">
    <cfRule type="expression" dxfId="26" priority="27" stopIfTrue="1">
      <formula>FIND("Итого",$A318)&gt;0</formula>
    </cfRule>
  </conditionalFormatting>
  <conditionalFormatting sqref="A319:E319">
    <cfRule type="expression" dxfId="25" priority="26" stopIfTrue="1">
      <formula>FIND("Итого",$A319)&gt;0</formula>
    </cfRule>
  </conditionalFormatting>
  <conditionalFormatting sqref="A320:E320">
    <cfRule type="expression" dxfId="24" priority="25" stopIfTrue="1">
      <formula>FIND("Итого",$A320)&gt;0</formula>
    </cfRule>
  </conditionalFormatting>
  <conditionalFormatting sqref="A321:E321">
    <cfRule type="expression" dxfId="23" priority="24" stopIfTrue="1">
      <formula>FIND("Итого",$A321)&gt;0</formula>
    </cfRule>
  </conditionalFormatting>
  <conditionalFormatting sqref="A322:E322">
    <cfRule type="expression" dxfId="22" priority="23" stopIfTrue="1">
      <formula>FIND("Итого",$A322)&gt;0</formula>
    </cfRule>
  </conditionalFormatting>
  <conditionalFormatting sqref="A323:E323">
    <cfRule type="expression" dxfId="21" priority="22" stopIfTrue="1">
      <formula>FIND("Итого",$A323)&gt;0</formula>
    </cfRule>
  </conditionalFormatting>
  <conditionalFormatting sqref="A279:E279">
    <cfRule type="expression" dxfId="20" priority="21" stopIfTrue="1">
      <formula>FIND("Итого",$A279)&gt;0</formula>
    </cfRule>
  </conditionalFormatting>
  <conditionalFormatting sqref="A280:E280">
    <cfRule type="expression" dxfId="19" priority="20" stopIfTrue="1">
      <formula>FIND("Итого",$A280)&gt;0</formula>
    </cfRule>
  </conditionalFormatting>
  <conditionalFormatting sqref="A281:E281">
    <cfRule type="expression" dxfId="18" priority="19" stopIfTrue="1">
      <formula>FIND("Итого",$A281)&gt;0</formula>
    </cfRule>
  </conditionalFormatting>
  <conditionalFormatting sqref="A282:E282">
    <cfRule type="expression" dxfId="17" priority="18" stopIfTrue="1">
      <formula>FIND("Итого",$A282)&gt;0</formula>
    </cfRule>
  </conditionalFormatting>
  <conditionalFormatting sqref="A283:E283">
    <cfRule type="expression" dxfId="16" priority="17" stopIfTrue="1">
      <formula>FIND("Итого",$A283)&gt;0</formula>
    </cfRule>
  </conditionalFormatting>
  <conditionalFormatting sqref="A284:E284">
    <cfRule type="expression" dxfId="15" priority="16" stopIfTrue="1">
      <formula>FIND("Итого",$A284)&gt;0</formula>
    </cfRule>
  </conditionalFormatting>
  <conditionalFormatting sqref="A285:E285">
    <cfRule type="expression" dxfId="14" priority="15" stopIfTrue="1">
      <formula>FIND("Итого",$A285)&gt;0</formula>
    </cfRule>
  </conditionalFormatting>
  <conditionalFormatting sqref="A286:E286">
    <cfRule type="expression" dxfId="13" priority="14" stopIfTrue="1">
      <formula>FIND("Итого",$A286)&gt;0</formula>
    </cfRule>
  </conditionalFormatting>
  <conditionalFormatting sqref="A287:E287">
    <cfRule type="expression" dxfId="12" priority="13" stopIfTrue="1">
      <formula>FIND("Итого",$A287)&gt;0</formula>
    </cfRule>
  </conditionalFormatting>
  <conditionalFormatting sqref="A288:E288">
    <cfRule type="expression" dxfId="11" priority="12" stopIfTrue="1">
      <formula>FIND("Итого",$A288)&gt;0</formula>
    </cfRule>
  </conditionalFormatting>
  <conditionalFormatting sqref="A289:E289">
    <cfRule type="expression" dxfId="10" priority="11" stopIfTrue="1">
      <formula>FIND("Итого",$A289)&gt;0</formula>
    </cfRule>
  </conditionalFormatting>
  <conditionalFormatting sqref="A290:E290">
    <cfRule type="expression" dxfId="9" priority="10" stopIfTrue="1">
      <formula>FIND("Итого",$A290)&gt;0</formula>
    </cfRule>
  </conditionalFormatting>
  <conditionalFormatting sqref="A291:E291">
    <cfRule type="expression" dxfId="8" priority="9" stopIfTrue="1">
      <formula>FIND("Итого",$A291)&gt;0</formula>
    </cfRule>
  </conditionalFormatting>
  <conditionalFormatting sqref="A292:E292">
    <cfRule type="expression" dxfId="7" priority="8" stopIfTrue="1">
      <formula>FIND("Итого",$A292)&gt;0</formula>
    </cfRule>
  </conditionalFormatting>
  <conditionalFormatting sqref="A293:E293">
    <cfRule type="expression" dxfId="6" priority="7" stopIfTrue="1">
      <formula>FIND("Итого",$A293)&gt;0</formula>
    </cfRule>
  </conditionalFormatting>
  <conditionalFormatting sqref="A294:E294">
    <cfRule type="expression" dxfId="5" priority="6" stopIfTrue="1">
      <formula>FIND("Итого",$A294)&gt;0</formula>
    </cfRule>
  </conditionalFormatting>
  <conditionalFormatting sqref="A295:E295">
    <cfRule type="expression" dxfId="4" priority="5" stopIfTrue="1">
      <formula>FIND("Итого",$A295)&gt;0</formula>
    </cfRule>
  </conditionalFormatting>
  <conditionalFormatting sqref="A296:E296">
    <cfRule type="expression" dxfId="3" priority="4" stopIfTrue="1">
      <formula>FIND("Итого",$A296)&gt;0</formula>
    </cfRule>
  </conditionalFormatting>
  <conditionalFormatting sqref="A297:E297">
    <cfRule type="expression" dxfId="2" priority="3" stopIfTrue="1">
      <formula>FIND("Итого",$A297)&gt;0</formula>
    </cfRule>
  </conditionalFormatting>
  <conditionalFormatting sqref="A298:E298">
    <cfRule type="expression" dxfId="1" priority="2" stopIfTrue="1">
      <formula>FIND("Итого",$A298)&gt;0</formula>
    </cfRule>
  </conditionalFormatting>
  <conditionalFormatting sqref="A299:E299">
    <cfRule type="expression" dxfId="0" priority="1" stopIfTrue="1">
      <formula>FIND("Итого",$A299)&gt;0</formula>
    </cfRule>
  </conditionalFormatting>
  <pageMargins left="0.59055118110236227" right="0.39370078740157483" top="0.39370078740157483" bottom="0.39370078740157483" header="0.31496062992125984" footer="0.31496062992125984"/>
  <pageSetup fitToHeight="50" orientation="landscape" horizontalDpi="300" verticalDpi="300" r:id="rId1"/>
  <headerFooter alignWithMargins="0"/>
  <rowBreaks count="8" manualBreakCount="8">
    <brk id="32" max="16383" man="1"/>
    <brk id="66" max="16383" man="1"/>
    <brk id="98" max="16383" man="1"/>
    <brk id="144" max="16383" man="1"/>
    <brk id="187" max="16383" man="1"/>
    <brk id="224" max="16383" man="1"/>
    <brk id="262" max="16383" man="1"/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Ф0503121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profil1</dc:creator>
  <cp:lastModifiedBy>Никитина Галина Витальевна</cp:lastModifiedBy>
  <cp:lastPrinted>2012-03-29T07:22:59Z</cp:lastPrinted>
  <dcterms:created xsi:type="dcterms:W3CDTF">2007-11-22T13:28:09Z</dcterms:created>
  <dcterms:modified xsi:type="dcterms:W3CDTF">2021-02-10T09:44:00Z</dcterms:modified>
</cp:coreProperties>
</file>