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/>
  <xr:revisionPtr revIDLastSave="0" documentId="13_ncr:1_{92EF5242-B130-49C4-8A96-6122248CE8A8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ОН" sheetId="2" r:id="rId1"/>
    <sheet name="Коррупция" sheetId="3" r:id="rId2"/>
    <sheet name="Жалобы" sheetId="4" r:id="rId3"/>
    <sheet name="НПА" sheetId="5" r:id="rId4"/>
    <sheet name="СУ" sheetId="6" r:id="rId5"/>
    <sheet name="НП" sheetId="7" r:id="rId6"/>
    <sheet name="УСО" sheetId="8" r:id="rId7"/>
    <sheet name="СМИ" sheetId="9" r:id="rId8"/>
    <sheet name="ГСО" sheetId="10" r:id="rId9"/>
    <sheet name="УИН" sheetId="11" r:id="rId10"/>
  </sheets>
  <externalReferences>
    <externalReference r:id="rId11"/>
  </externalReferences>
  <definedNames>
    <definedName name="_xlnm.Print_Area" localSheetId="2">Жалобы!$A$4:$K$41</definedName>
    <definedName name="_xlnm.Print_Area" localSheetId="1">Коррупция!$A$1:$I$50</definedName>
    <definedName name="_xlnm.Print_Area" localSheetId="5">НП!$A$1:$I$30</definedName>
    <definedName name="_xlnm.Print_Area" localSheetId="0">ОН!$A$1:$I$49</definedName>
    <definedName name="_xlnm.Print_Area" localSheetId="4">СУ!$A$1:$Z$42</definedName>
    <definedName name="_xlnm.Print_Area" localSheetId="9">УИН!$A$6:$J$35</definedName>
    <definedName name="_xlnm.Print_Area" localSheetId="6">УСО!$A$2:$K$35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9" i="11" l="1"/>
  <c r="I59" i="11"/>
  <c r="H59" i="11"/>
  <c r="G59" i="11"/>
  <c r="J58" i="11"/>
  <c r="I58" i="11"/>
  <c r="H58" i="11"/>
  <c r="G58" i="11"/>
  <c r="J57" i="11"/>
  <c r="I57" i="11"/>
  <c r="H57" i="11"/>
  <c r="G57" i="11"/>
  <c r="J56" i="11"/>
  <c r="I56" i="11"/>
  <c r="G56" i="11"/>
  <c r="H56" i="11" s="1"/>
  <c r="J55" i="11"/>
  <c r="I55" i="11"/>
  <c r="G55" i="11"/>
  <c r="H55" i="11" s="1"/>
  <c r="G54" i="11"/>
  <c r="H54" i="11" s="1"/>
  <c r="J53" i="11"/>
  <c r="I53" i="11"/>
  <c r="H53" i="11"/>
  <c r="G53" i="11"/>
  <c r="J52" i="11"/>
  <c r="I52" i="11"/>
  <c r="H52" i="11"/>
  <c r="G52" i="11"/>
  <c r="J51" i="11"/>
  <c r="I51" i="11"/>
  <c r="H51" i="11"/>
  <c r="G51" i="11"/>
  <c r="J50" i="11"/>
  <c r="I50" i="11"/>
  <c r="H50" i="11"/>
  <c r="G50" i="11"/>
  <c r="J49" i="11"/>
  <c r="I49" i="11"/>
  <c r="H49" i="11"/>
  <c r="G49" i="11"/>
  <c r="G48" i="11"/>
  <c r="H48" i="11" s="1"/>
  <c r="J47" i="11"/>
  <c r="I47" i="11"/>
  <c r="G47" i="11"/>
  <c r="H47" i="11" s="1"/>
  <c r="J46" i="11"/>
  <c r="I46" i="11"/>
  <c r="G46" i="11"/>
  <c r="H46" i="11" s="1"/>
  <c r="J45" i="11"/>
  <c r="I45" i="11"/>
  <c r="G45" i="11"/>
  <c r="H45" i="11" s="1"/>
  <c r="J44" i="11"/>
  <c r="I44" i="11"/>
  <c r="G44" i="11"/>
  <c r="H44" i="11" s="1"/>
  <c r="J43" i="11"/>
  <c r="I43" i="11"/>
  <c r="G43" i="11"/>
  <c r="H43" i="11" s="1"/>
  <c r="H42" i="11"/>
  <c r="G42" i="11"/>
  <c r="J41" i="11"/>
  <c r="I41" i="11"/>
  <c r="H41" i="11"/>
  <c r="J40" i="11"/>
  <c r="I40" i="11"/>
  <c r="G40" i="11"/>
  <c r="H40" i="11" s="1"/>
  <c r="J39" i="11"/>
  <c r="I39" i="11"/>
  <c r="G39" i="11"/>
  <c r="H39" i="11" s="1"/>
  <c r="J38" i="11"/>
  <c r="I38" i="11"/>
  <c r="G38" i="11"/>
  <c r="H38" i="11" s="1"/>
  <c r="J37" i="11"/>
  <c r="I37" i="11"/>
  <c r="G37" i="11"/>
  <c r="H37" i="11" s="1"/>
  <c r="H36" i="11"/>
  <c r="G36" i="11"/>
  <c r="J35" i="11"/>
  <c r="I35" i="11"/>
  <c r="H35" i="11"/>
  <c r="J34" i="11"/>
  <c r="I34" i="11"/>
  <c r="H34" i="11"/>
  <c r="G34" i="11"/>
  <c r="J33" i="11"/>
  <c r="I33" i="11"/>
  <c r="H33" i="11"/>
  <c r="G33" i="11"/>
  <c r="J32" i="11"/>
  <c r="I32" i="11"/>
  <c r="H32" i="11"/>
  <c r="G32" i="11"/>
  <c r="J31" i="11"/>
  <c r="I31" i="11"/>
  <c r="H31" i="11"/>
  <c r="G31" i="11"/>
  <c r="G30" i="11"/>
  <c r="H30" i="11" s="1"/>
  <c r="J29" i="11"/>
  <c r="I29" i="11"/>
  <c r="H29" i="11"/>
  <c r="J28" i="11"/>
  <c r="I28" i="11"/>
  <c r="H28" i="11"/>
  <c r="G28" i="11"/>
  <c r="J27" i="11"/>
  <c r="I27" i="11"/>
  <c r="H27" i="11"/>
  <c r="G27" i="11"/>
  <c r="J26" i="11"/>
  <c r="I26" i="11"/>
  <c r="H26" i="11"/>
  <c r="G26" i="11"/>
  <c r="J25" i="11"/>
  <c r="I25" i="11"/>
  <c r="H25" i="11"/>
  <c r="G25" i="11"/>
  <c r="G24" i="11"/>
  <c r="H24" i="11" s="1"/>
  <c r="J23" i="11"/>
  <c r="I23" i="11"/>
  <c r="H23" i="11"/>
  <c r="J22" i="11"/>
  <c r="I22" i="11"/>
  <c r="G22" i="11"/>
  <c r="H22" i="11" s="1"/>
  <c r="J21" i="11"/>
  <c r="I21" i="11"/>
  <c r="G21" i="11"/>
  <c r="H21" i="11" s="1"/>
  <c r="J20" i="11"/>
  <c r="I20" i="11"/>
  <c r="G20" i="11"/>
  <c r="H20" i="11" s="1"/>
  <c r="J19" i="11"/>
  <c r="I19" i="11"/>
  <c r="G19" i="11"/>
  <c r="H19" i="11" s="1"/>
  <c r="H18" i="11"/>
  <c r="G18" i="11"/>
  <c r="J17" i="11"/>
  <c r="I17" i="11"/>
  <c r="H17" i="11"/>
  <c r="J16" i="11"/>
  <c r="I16" i="11"/>
  <c r="G16" i="11"/>
  <c r="H16" i="11" s="1"/>
  <c r="J15" i="11"/>
  <c r="I15" i="11"/>
  <c r="G15" i="11"/>
  <c r="H15" i="11" s="1"/>
  <c r="J14" i="11"/>
  <c r="I14" i="11"/>
  <c r="G14" i="11"/>
  <c r="H14" i="11" s="1"/>
  <c r="J13" i="11"/>
  <c r="I13" i="11"/>
  <c r="G13" i="11"/>
  <c r="H13" i="11" s="1"/>
  <c r="H12" i="11"/>
  <c r="G12" i="11"/>
  <c r="A7" i="11"/>
  <c r="I54" i="10"/>
  <c r="H54" i="10"/>
  <c r="H53" i="10"/>
  <c r="H52" i="10"/>
  <c r="I52" i="10" s="1"/>
  <c r="I51" i="10"/>
  <c r="H51" i="10"/>
  <c r="H49" i="10"/>
  <c r="I49" i="10" s="1"/>
  <c r="I48" i="10"/>
  <c r="H48" i="10"/>
  <c r="I47" i="10"/>
  <c r="H47" i="10"/>
  <c r="I46" i="10"/>
  <c r="H46" i="10"/>
  <c r="I45" i="10"/>
  <c r="H45" i="10"/>
  <c r="I44" i="10"/>
  <c r="H44" i="10"/>
  <c r="I43" i="10"/>
  <c r="H43" i="10"/>
  <c r="I42" i="10"/>
  <c r="H42" i="10"/>
  <c r="I41" i="10"/>
  <c r="H41" i="10"/>
  <c r="H40" i="10"/>
  <c r="H39" i="10"/>
  <c r="I39" i="10" s="1"/>
  <c r="H38" i="10"/>
  <c r="I38" i="10" s="1"/>
  <c r="H37" i="10"/>
  <c r="I36" i="10"/>
  <c r="H36" i="10"/>
  <c r="I35" i="10"/>
  <c r="H35" i="10"/>
  <c r="I33" i="10"/>
  <c r="H33" i="10"/>
  <c r="I32" i="10"/>
  <c r="H32" i="10"/>
  <c r="H31" i="10"/>
  <c r="I29" i="10"/>
  <c r="H29" i="10"/>
  <c r="F29" i="10"/>
  <c r="F28" i="10"/>
  <c r="H28" i="10" s="1"/>
  <c r="F27" i="10"/>
  <c r="I27" i="10" s="1"/>
  <c r="G24" i="10"/>
  <c r="F24" i="10"/>
  <c r="H24" i="10" s="1"/>
  <c r="I24" i="10" s="1"/>
  <c r="I23" i="10"/>
  <c r="H23" i="10"/>
  <c r="H22" i="10"/>
  <c r="I22" i="10" s="1"/>
  <c r="I21" i="10"/>
  <c r="H21" i="10"/>
  <c r="H20" i="10"/>
  <c r="I20" i="10" s="1"/>
  <c r="I19" i="10"/>
  <c r="H19" i="10"/>
  <c r="H18" i="10"/>
  <c r="I18" i="10" s="1"/>
  <c r="I17" i="10"/>
  <c r="H17" i="10"/>
  <c r="H16" i="10"/>
  <c r="I16" i="10" s="1"/>
  <c r="I15" i="10"/>
  <c r="H15" i="10"/>
  <c r="H14" i="10"/>
  <c r="I14" i="10" s="1"/>
  <c r="G13" i="10"/>
  <c r="H13" i="10" s="1"/>
  <c r="I13" i="10" s="1"/>
  <c r="F13" i="10"/>
  <c r="G12" i="10"/>
  <c r="H12" i="10" s="1"/>
  <c r="I12" i="10" s="1"/>
  <c r="F12" i="10"/>
  <c r="H28" i="9"/>
  <c r="G28" i="9"/>
  <c r="G27" i="9"/>
  <c r="H27" i="9" s="1"/>
  <c r="H26" i="9"/>
  <c r="G26" i="9"/>
  <c r="G25" i="9"/>
  <c r="H25" i="9" s="1"/>
  <c r="J24" i="9"/>
  <c r="I24" i="9"/>
  <c r="G24" i="9"/>
  <c r="H24" i="9" s="1"/>
  <c r="J23" i="9"/>
  <c r="I23" i="9"/>
  <c r="G23" i="9"/>
  <c r="H23" i="9" s="1"/>
  <c r="J22" i="9"/>
  <c r="I22" i="9"/>
  <c r="G22" i="9"/>
  <c r="H22" i="9" s="1"/>
  <c r="J21" i="9"/>
  <c r="I21" i="9"/>
  <c r="G21" i="9"/>
  <c r="H21" i="9" s="1"/>
  <c r="J20" i="9"/>
  <c r="I20" i="9"/>
  <c r="G20" i="9"/>
  <c r="H20" i="9" s="1"/>
  <c r="J19" i="9"/>
  <c r="I19" i="9"/>
  <c r="G19" i="9"/>
  <c r="H19" i="9" s="1"/>
  <c r="J18" i="9"/>
  <c r="I18" i="9"/>
  <c r="G18" i="9"/>
  <c r="H18" i="9" s="1"/>
  <c r="J17" i="9"/>
  <c r="I17" i="9"/>
  <c r="G17" i="9"/>
  <c r="H17" i="9" s="1"/>
  <c r="H16" i="9"/>
  <c r="G16" i="9"/>
  <c r="G14" i="9"/>
  <c r="H14" i="9" s="1"/>
  <c r="H13" i="9"/>
  <c r="G13" i="9"/>
  <c r="G12" i="9"/>
  <c r="H12" i="9" s="1"/>
  <c r="H35" i="8"/>
  <c r="I35" i="8" s="1"/>
  <c r="H34" i="8"/>
  <c r="I34" i="8" s="1"/>
  <c r="H33" i="8"/>
  <c r="I33" i="8" s="1"/>
  <c r="H32" i="8"/>
  <c r="I32" i="8" s="1"/>
  <c r="F31" i="8"/>
  <c r="I31" i="8" s="1"/>
  <c r="I30" i="8"/>
  <c r="H30" i="8"/>
  <c r="H29" i="8"/>
  <c r="I29" i="8" s="1"/>
  <c r="I28" i="8"/>
  <c r="H28" i="8"/>
  <c r="H27" i="8"/>
  <c r="I27" i="8" s="1"/>
  <c r="I26" i="8"/>
  <c r="H26" i="8"/>
  <c r="H25" i="8"/>
  <c r="I25" i="8" s="1"/>
  <c r="I24" i="8"/>
  <c r="H24" i="8"/>
  <c r="H23" i="8"/>
  <c r="I23" i="8" s="1"/>
  <c r="I22" i="8"/>
  <c r="H22" i="8"/>
  <c r="I21" i="8"/>
  <c r="H21" i="8"/>
  <c r="I20" i="8"/>
  <c r="H20" i="8"/>
  <c r="H19" i="8"/>
  <c r="I19" i="8" s="1"/>
  <c r="I18" i="8"/>
  <c r="H18" i="8"/>
  <c r="K17" i="8"/>
  <c r="J17" i="8"/>
  <c r="I17" i="8"/>
  <c r="H17" i="8"/>
  <c r="H16" i="8"/>
  <c r="I16" i="8" s="1"/>
  <c r="K15" i="8"/>
  <c r="J15" i="8"/>
  <c r="H15" i="8"/>
  <c r="I15" i="8" s="1"/>
  <c r="K14" i="8"/>
  <c r="J14" i="8"/>
  <c r="H14" i="8"/>
  <c r="I14" i="8" s="1"/>
  <c r="K13" i="8"/>
  <c r="J13" i="8"/>
  <c r="I13" i="8"/>
  <c r="H13" i="8"/>
  <c r="I12" i="8"/>
  <c r="H12" i="8"/>
  <c r="I29" i="7"/>
  <c r="H29" i="7"/>
  <c r="G29" i="7"/>
  <c r="F29" i="7"/>
  <c r="I28" i="7"/>
  <c r="H28" i="7"/>
  <c r="G28" i="7"/>
  <c r="F28" i="7"/>
  <c r="I27" i="7"/>
  <c r="H27" i="7"/>
  <c r="G27" i="7"/>
  <c r="F27" i="7"/>
  <c r="G26" i="7"/>
  <c r="F26" i="7"/>
  <c r="I25" i="7"/>
  <c r="H25" i="7"/>
  <c r="G25" i="7"/>
  <c r="F25" i="7"/>
  <c r="G24" i="7"/>
  <c r="F24" i="7"/>
  <c r="I23" i="7"/>
  <c r="H23" i="7"/>
  <c r="G23" i="7"/>
  <c r="F23" i="7"/>
  <c r="G22" i="7"/>
  <c r="F22" i="7"/>
  <c r="I21" i="7"/>
  <c r="H21" i="7"/>
  <c r="G21" i="7"/>
  <c r="F21" i="7"/>
  <c r="I20" i="7"/>
  <c r="H20" i="7"/>
  <c r="G20" i="7"/>
  <c r="F20" i="7"/>
  <c r="I19" i="7"/>
  <c r="H19" i="7"/>
  <c r="G19" i="7"/>
  <c r="F19" i="7"/>
  <c r="G18" i="7"/>
  <c r="F18" i="7"/>
  <c r="I17" i="7"/>
  <c r="H17" i="7"/>
  <c r="G17" i="7"/>
  <c r="F17" i="7"/>
  <c r="G16" i="7"/>
  <c r="F16" i="7"/>
  <c r="I15" i="7"/>
  <c r="H15" i="7"/>
  <c r="G15" i="7"/>
  <c r="F15" i="7"/>
  <c r="G14" i="7"/>
  <c r="F14" i="7"/>
  <c r="I13" i="7"/>
  <c r="H13" i="7"/>
  <c r="G13" i="7"/>
  <c r="F13" i="7"/>
  <c r="G12" i="7"/>
  <c r="F12" i="7"/>
  <c r="K41" i="6"/>
  <c r="J41" i="6"/>
  <c r="H41" i="6"/>
  <c r="I41" i="6" s="1"/>
  <c r="H40" i="6"/>
  <c r="I40" i="6" s="1"/>
  <c r="K39" i="6"/>
  <c r="J39" i="6"/>
  <c r="H39" i="6"/>
  <c r="I39" i="6" s="1"/>
  <c r="K38" i="6"/>
  <c r="J38" i="6"/>
  <c r="H38" i="6"/>
  <c r="I38" i="6" s="1"/>
  <c r="K37" i="6"/>
  <c r="J37" i="6"/>
  <c r="H37" i="6"/>
  <c r="I37" i="6" s="1"/>
  <c r="H36" i="6"/>
  <c r="I36" i="6" s="1"/>
  <c r="K35" i="6"/>
  <c r="J35" i="6"/>
  <c r="H35" i="6"/>
  <c r="I35" i="6" s="1"/>
  <c r="K34" i="6"/>
  <c r="J34" i="6"/>
  <c r="H34" i="6"/>
  <c r="I34" i="6" s="1"/>
  <c r="H33" i="6"/>
  <c r="I33" i="6" s="1"/>
  <c r="K32" i="6"/>
  <c r="J32" i="6"/>
  <c r="H32" i="6"/>
  <c r="I32" i="6" s="1"/>
  <c r="H31" i="6"/>
  <c r="I31" i="6" s="1"/>
  <c r="K30" i="6"/>
  <c r="J30" i="6"/>
  <c r="H30" i="6"/>
  <c r="I30" i="6" s="1"/>
  <c r="H29" i="6"/>
  <c r="I29" i="6" s="1"/>
  <c r="K28" i="6"/>
  <c r="J28" i="6"/>
  <c r="H28" i="6"/>
  <c r="I28" i="6" s="1"/>
  <c r="H27" i="6"/>
  <c r="I27" i="6" s="1"/>
  <c r="H26" i="6"/>
  <c r="I26" i="6" s="1"/>
  <c r="K25" i="6"/>
  <c r="J25" i="6"/>
  <c r="H25" i="6"/>
  <c r="I25" i="6" s="1"/>
  <c r="H24" i="6"/>
  <c r="I24" i="6" s="1"/>
  <c r="K21" i="6"/>
  <c r="J21" i="6"/>
  <c r="H21" i="6"/>
  <c r="I21" i="6" s="1"/>
  <c r="F21" i="6"/>
  <c r="H20" i="6"/>
  <c r="I20" i="6" s="1"/>
  <c r="I19" i="6"/>
  <c r="H19" i="6"/>
  <c r="H18" i="6"/>
  <c r="I18" i="6" s="1"/>
  <c r="K17" i="6"/>
  <c r="J17" i="6"/>
  <c r="H17" i="6"/>
  <c r="I17" i="6" s="1"/>
  <c r="I16" i="6"/>
  <c r="H16" i="6"/>
  <c r="H15" i="6"/>
  <c r="I15" i="6" s="1"/>
  <c r="K14" i="6"/>
  <c r="J14" i="6"/>
  <c r="H14" i="6"/>
  <c r="I14" i="6" s="1"/>
  <c r="K13" i="6"/>
  <c r="J13" i="6"/>
  <c r="H13" i="6"/>
  <c r="I13" i="6" s="1"/>
  <c r="I12" i="6"/>
  <c r="H12" i="6"/>
  <c r="H21" i="5"/>
  <c r="G21" i="5"/>
  <c r="J20" i="5"/>
  <c r="I20" i="5"/>
  <c r="H20" i="5"/>
  <c r="G20" i="5"/>
  <c r="J19" i="5"/>
  <c r="I19" i="5"/>
  <c r="H19" i="5"/>
  <c r="G19" i="5"/>
  <c r="H17" i="5"/>
  <c r="G17" i="5"/>
  <c r="J16" i="5"/>
  <c r="I16" i="5"/>
  <c r="H16" i="5"/>
  <c r="J15" i="5"/>
  <c r="I15" i="5"/>
  <c r="H15" i="5"/>
  <c r="G15" i="5"/>
  <c r="J14" i="5"/>
  <c r="I14" i="5"/>
  <c r="H14" i="5"/>
  <c r="J13" i="5"/>
  <c r="I13" i="5"/>
  <c r="H13" i="5"/>
  <c r="G13" i="5"/>
  <c r="H12" i="5"/>
  <c r="G12" i="5"/>
  <c r="I41" i="4"/>
  <c r="H41" i="4"/>
  <c r="I40" i="4"/>
  <c r="H40" i="4"/>
  <c r="I39" i="4"/>
  <c r="H39" i="4"/>
  <c r="I38" i="4"/>
  <c r="H38" i="4"/>
  <c r="I37" i="4"/>
  <c r="H37" i="4"/>
  <c r="I36" i="4"/>
  <c r="H36" i="4"/>
  <c r="K35" i="4"/>
  <c r="J35" i="4"/>
  <c r="I35" i="4"/>
  <c r="H35" i="4"/>
  <c r="K34" i="4"/>
  <c r="J34" i="4"/>
  <c r="I34" i="4"/>
  <c r="H34" i="4"/>
  <c r="K33" i="4"/>
  <c r="J33" i="4"/>
  <c r="I33" i="4"/>
  <c r="H33" i="4"/>
  <c r="K32" i="4"/>
  <c r="J32" i="4"/>
  <c r="I32" i="4"/>
  <c r="H32" i="4"/>
  <c r="K31" i="4"/>
  <c r="J31" i="4"/>
  <c r="I31" i="4"/>
  <c r="H31" i="4"/>
  <c r="K30" i="4"/>
  <c r="J30" i="4"/>
  <c r="I30" i="4"/>
  <c r="H30" i="4"/>
  <c r="K29" i="4"/>
  <c r="J29" i="4"/>
  <c r="I29" i="4"/>
  <c r="H29" i="4"/>
  <c r="I28" i="4"/>
  <c r="H28" i="4"/>
  <c r="I27" i="4"/>
  <c r="H27" i="4"/>
  <c r="I26" i="4"/>
  <c r="H26" i="4"/>
  <c r="I25" i="4"/>
  <c r="H25" i="4"/>
  <c r="I24" i="4"/>
  <c r="H24" i="4"/>
  <c r="I23" i="4"/>
  <c r="H23" i="4"/>
  <c r="I22" i="4"/>
  <c r="H22" i="4"/>
  <c r="I21" i="4"/>
  <c r="H21" i="4"/>
  <c r="I20" i="4"/>
  <c r="H20" i="4"/>
  <c r="I19" i="4"/>
  <c r="H19" i="4"/>
  <c r="I18" i="4"/>
  <c r="H18" i="4"/>
  <c r="I17" i="4"/>
  <c r="H17" i="4"/>
  <c r="K16" i="4"/>
  <c r="J16" i="4"/>
  <c r="I16" i="4"/>
  <c r="H16" i="4"/>
  <c r="I15" i="4"/>
  <c r="H15" i="4"/>
  <c r="I14" i="4"/>
  <c r="H14" i="4"/>
  <c r="I13" i="4"/>
  <c r="H13" i="4"/>
  <c r="I12" i="4"/>
  <c r="H12" i="4"/>
  <c r="I49" i="3"/>
  <c r="H49" i="3"/>
  <c r="G49" i="3"/>
  <c r="F49" i="3"/>
  <c r="I48" i="3"/>
  <c r="H48" i="3"/>
  <c r="G48" i="3"/>
  <c r="F48" i="3"/>
  <c r="I47" i="3"/>
  <c r="H47" i="3"/>
  <c r="G47" i="3"/>
  <c r="F47" i="3"/>
  <c r="I46" i="3"/>
  <c r="H46" i="3"/>
  <c r="G46" i="3"/>
  <c r="F46" i="3"/>
  <c r="I45" i="3"/>
  <c r="H45" i="3"/>
  <c r="G45" i="3"/>
  <c r="F45" i="3"/>
  <c r="I44" i="3"/>
  <c r="H44" i="3"/>
  <c r="G44" i="3"/>
  <c r="F44" i="3"/>
  <c r="I43" i="3"/>
  <c r="H43" i="3"/>
  <c r="G43" i="3"/>
  <c r="F43" i="3"/>
  <c r="G42" i="3"/>
  <c r="F42" i="3"/>
  <c r="I41" i="3"/>
  <c r="H41" i="3"/>
  <c r="G41" i="3"/>
  <c r="F41" i="3"/>
  <c r="I40" i="3"/>
  <c r="H40" i="3"/>
  <c r="G40" i="3"/>
  <c r="F40" i="3"/>
  <c r="I39" i="3"/>
  <c r="H39" i="3"/>
  <c r="G39" i="3"/>
  <c r="F39" i="3"/>
  <c r="G38" i="3"/>
  <c r="F38" i="3"/>
  <c r="I37" i="3"/>
  <c r="H37" i="3"/>
  <c r="G37" i="3"/>
  <c r="F37" i="3"/>
  <c r="I36" i="3"/>
  <c r="H36" i="3"/>
  <c r="G36" i="3"/>
  <c r="F36" i="3"/>
  <c r="I35" i="3"/>
  <c r="H35" i="3"/>
  <c r="G35" i="3"/>
  <c r="F35" i="3"/>
  <c r="G34" i="3"/>
  <c r="F34" i="3"/>
  <c r="I33" i="3"/>
  <c r="H33" i="3"/>
  <c r="G33" i="3"/>
  <c r="F33" i="3"/>
  <c r="I32" i="3"/>
  <c r="H32" i="3"/>
  <c r="G32" i="3"/>
  <c r="F32" i="3"/>
  <c r="I31" i="3"/>
  <c r="H31" i="3"/>
  <c r="G31" i="3"/>
  <c r="F31" i="3"/>
  <c r="I30" i="3"/>
  <c r="H30" i="3"/>
  <c r="G30" i="3"/>
  <c r="F30" i="3"/>
  <c r="I29" i="3"/>
  <c r="H29" i="3"/>
  <c r="G29" i="3"/>
  <c r="F29" i="3"/>
  <c r="I28" i="3"/>
  <c r="H28" i="3"/>
  <c r="G28" i="3"/>
  <c r="F28" i="3"/>
  <c r="I27" i="3"/>
  <c r="H27" i="3"/>
  <c r="G27" i="3"/>
  <c r="F27" i="3"/>
  <c r="G26" i="3"/>
  <c r="F26" i="3"/>
  <c r="I25" i="3"/>
  <c r="H25" i="3"/>
  <c r="G25" i="3"/>
  <c r="F25" i="3"/>
  <c r="I24" i="3"/>
  <c r="H24" i="3"/>
  <c r="G24" i="3"/>
  <c r="F24" i="3"/>
  <c r="I23" i="3"/>
  <c r="H23" i="3"/>
  <c r="G23" i="3"/>
  <c r="F23" i="3"/>
  <c r="I22" i="3"/>
  <c r="H22" i="3"/>
  <c r="G22" i="3"/>
  <c r="F22" i="3"/>
  <c r="G21" i="3"/>
  <c r="F21" i="3"/>
  <c r="G20" i="3"/>
  <c r="F20" i="3"/>
  <c r="I19" i="3"/>
  <c r="H19" i="3"/>
  <c r="G19" i="3"/>
  <c r="F19" i="3"/>
  <c r="I18" i="3"/>
  <c r="H18" i="3"/>
  <c r="G18" i="3"/>
  <c r="F18" i="3"/>
  <c r="I17" i="3"/>
  <c r="H17" i="3"/>
  <c r="G17" i="3"/>
  <c r="F17" i="3"/>
  <c r="G16" i="3"/>
  <c r="F16" i="3"/>
  <c r="I15" i="3"/>
  <c r="H15" i="3"/>
  <c r="G15" i="3"/>
  <c r="F15" i="3"/>
  <c r="I14" i="3"/>
  <c r="H14" i="3"/>
  <c r="G14" i="3"/>
  <c r="F14" i="3"/>
  <c r="I13" i="3"/>
  <c r="H13" i="3"/>
  <c r="G13" i="3"/>
  <c r="F13" i="3"/>
  <c r="G12" i="3"/>
  <c r="F12" i="3"/>
  <c r="G48" i="2"/>
  <c r="F48" i="2"/>
  <c r="G47" i="2"/>
  <c r="F47" i="2"/>
  <c r="I46" i="2"/>
  <c r="H46" i="2"/>
  <c r="G46" i="2"/>
  <c r="F46" i="2"/>
  <c r="I45" i="2"/>
  <c r="H45" i="2"/>
  <c r="G45" i="2"/>
  <c r="F45" i="2"/>
  <c r="I44" i="2"/>
  <c r="H44" i="2"/>
  <c r="G44" i="2"/>
  <c r="F44" i="2"/>
  <c r="I43" i="2"/>
  <c r="H43" i="2"/>
  <c r="G43" i="2"/>
  <c r="F43" i="2"/>
  <c r="I42" i="2"/>
  <c r="H42" i="2"/>
  <c r="G42" i="2"/>
  <c r="F42" i="2"/>
  <c r="G41" i="2"/>
  <c r="F41" i="2"/>
  <c r="I40" i="2"/>
  <c r="H40" i="2"/>
  <c r="G40" i="2"/>
  <c r="F40" i="2"/>
  <c r="I39" i="2"/>
  <c r="H39" i="2"/>
  <c r="G39" i="2"/>
  <c r="F39" i="2"/>
  <c r="I38" i="2"/>
  <c r="H38" i="2"/>
  <c r="G38" i="2"/>
  <c r="F38" i="2"/>
  <c r="I37" i="2"/>
  <c r="H37" i="2"/>
  <c r="G37" i="2"/>
  <c r="F37" i="2"/>
  <c r="G36" i="2"/>
  <c r="F36" i="2"/>
  <c r="G35" i="2"/>
  <c r="F35" i="2"/>
  <c r="I34" i="2"/>
  <c r="H34" i="2"/>
  <c r="G34" i="2"/>
  <c r="F34" i="2"/>
  <c r="I33" i="2"/>
  <c r="H33" i="2"/>
  <c r="G33" i="2"/>
  <c r="F33" i="2"/>
  <c r="I32" i="2"/>
  <c r="H32" i="2"/>
  <c r="G32" i="2"/>
  <c r="F32" i="2"/>
  <c r="I31" i="2"/>
  <c r="H31" i="2"/>
  <c r="G31" i="2"/>
  <c r="F31" i="2"/>
  <c r="I30" i="2"/>
  <c r="H30" i="2"/>
  <c r="G30" i="2"/>
  <c r="F30" i="2"/>
  <c r="G29" i="2"/>
  <c r="F29" i="2"/>
  <c r="I28" i="2"/>
  <c r="H28" i="2"/>
  <c r="G28" i="2"/>
  <c r="F28" i="2"/>
  <c r="I27" i="2"/>
  <c r="H27" i="2"/>
  <c r="G27" i="2"/>
  <c r="F27" i="2"/>
  <c r="I26" i="2"/>
  <c r="H26" i="2"/>
  <c r="G26" i="2"/>
  <c r="F26" i="2"/>
  <c r="I25" i="2"/>
  <c r="H25" i="2"/>
  <c r="G25" i="2"/>
  <c r="F25" i="2"/>
  <c r="I24" i="2"/>
  <c r="H24" i="2"/>
  <c r="G24" i="2"/>
  <c r="F24" i="2"/>
  <c r="G23" i="2"/>
  <c r="F23" i="2"/>
  <c r="I22" i="2"/>
  <c r="H22" i="2"/>
  <c r="G22" i="2"/>
  <c r="F22" i="2"/>
  <c r="I21" i="2"/>
  <c r="H21" i="2"/>
  <c r="G21" i="2"/>
  <c r="F21" i="2"/>
  <c r="I20" i="2"/>
  <c r="H20" i="2"/>
  <c r="G20" i="2"/>
  <c r="F20" i="2"/>
  <c r="I19" i="2"/>
  <c r="H19" i="2"/>
  <c r="G19" i="2"/>
  <c r="F19" i="2"/>
  <c r="I18" i="2"/>
  <c r="H18" i="2"/>
  <c r="G18" i="2"/>
  <c r="F18" i="2"/>
  <c r="G17" i="2"/>
  <c r="F17" i="2"/>
  <c r="I16" i="2"/>
  <c r="H16" i="2"/>
  <c r="G16" i="2"/>
  <c r="F16" i="2"/>
  <c r="I15" i="2"/>
  <c r="H15" i="2"/>
  <c r="G15" i="2"/>
  <c r="F15" i="2"/>
  <c r="I14" i="2"/>
  <c r="H14" i="2"/>
  <c r="G14" i="2"/>
  <c r="F14" i="2"/>
  <c r="I13" i="2"/>
  <c r="H13" i="2"/>
  <c r="G13" i="2"/>
  <c r="F13" i="2"/>
  <c r="G12" i="2"/>
  <c r="F12" i="2"/>
  <c r="H27" i="10" l="1"/>
  <c r="I28" i="10"/>
  <c r="H31" i="8"/>
</calcChain>
</file>

<file path=xl/sharedStrings.xml><?xml version="1.0" encoding="utf-8"?>
<sst xmlns="http://schemas.openxmlformats.org/spreadsheetml/2006/main" count="510" uniqueCount="210">
  <si>
    <t>болванка</t>
  </si>
  <si>
    <t>НАДЗОР ЗА ИСПОЛНЕНИЕМ ЗАКОНОВ И ЗАКОННОСТЬЮ ПРАВОВЫХ АКТОВ</t>
  </si>
  <si>
    <t>пр.</t>
  </si>
  <si>
    <t>тек.</t>
  </si>
  <si>
    <t>%</t>
  </si>
  <si>
    <t>удельный вес</t>
  </si>
  <si>
    <t>+ / -</t>
  </si>
  <si>
    <t>лист</t>
  </si>
  <si>
    <t>пр</t>
  </si>
  <si>
    <t>тек</t>
  </si>
  <si>
    <t>конец</t>
  </si>
  <si>
    <t>ОН</t>
  </si>
  <si>
    <t>Выявлено нарушений - всего</t>
  </si>
  <si>
    <t>из них</t>
  </si>
  <si>
    <t>В сфере экономики</t>
  </si>
  <si>
    <t>В сфере окружающей среды</t>
  </si>
  <si>
    <t>В сфере соблюдения прав и свобод человека и гражданина</t>
  </si>
  <si>
    <t>Иное законодательство</t>
  </si>
  <si>
    <t>Принесено протестов</t>
  </si>
  <si>
    <t>по удовлетворенным протестам отменено и изменено незаконных правовых актов</t>
  </si>
  <si>
    <t>Направлено заявлений в суд</t>
  </si>
  <si>
    <t>Из рассмотренных судом заявлений удовлетворено</t>
  </si>
  <si>
    <t>Внесено представлений</t>
  </si>
  <si>
    <t>По представлению прокурора привлечено к ответственности лиц</t>
  </si>
  <si>
    <t xml:space="preserve">дисциплинарной </t>
  </si>
  <si>
    <t>административной</t>
  </si>
  <si>
    <r>
      <rPr>
        <b/>
        <sz val="13"/>
        <rFont val="Arial Cyr"/>
        <charset val="204"/>
      </rPr>
      <t>Предостережено</t>
    </r>
    <r>
      <rPr>
        <sz val="13"/>
        <rFont val="Arial Cyr"/>
        <charset val="204"/>
      </rPr>
      <t xml:space="preserve"> лиц о недопустимости нарушения закона</t>
    </r>
  </si>
  <si>
    <t>Направлено материалов в правоохранительные органы в порядке п. 2 ч. 2 ст. 37 УПК РФ</t>
  </si>
  <si>
    <t>Возбуждено уголовных дел</t>
  </si>
  <si>
    <t>Рассмотрено представлений с участием прокурора</t>
  </si>
  <si>
    <t>Направлено информаций и представлений о состоянии законности в представительные и исполнительные органы власти</t>
  </si>
  <si>
    <t xml:space="preserve">В сфере противодействия коррупции </t>
  </si>
  <si>
    <t>К</t>
  </si>
  <si>
    <t>в том числе связанных с осуществлением</t>
  </si>
  <si>
    <t>государственной службы</t>
  </si>
  <si>
    <t>муниципальной службы</t>
  </si>
  <si>
    <t>функций в иных органах, организациях и учреждениях</t>
  </si>
  <si>
    <t>по удовлетворенным искам отменено и изменено незаконных правовых актов</t>
  </si>
  <si>
    <t>По инициативе прокурора привлечено к ответственности лиц</t>
  </si>
  <si>
    <r>
      <rPr>
        <b/>
        <sz val="14"/>
        <rFont val="Arial Cyr"/>
        <charset val="204"/>
      </rPr>
      <t>Предостережено</t>
    </r>
    <r>
      <rPr>
        <sz val="14"/>
        <rFont val="Arial Cyr"/>
        <charset val="204"/>
      </rPr>
      <t xml:space="preserve"> лиц о недопустимости нарушения закона</t>
    </r>
  </si>
  <si>
    <t>РАБОТА С ЖАЛОБАМИ ГРАЖДАН</t>
  </si>
  <si>
    <t>+ / -'</t>
  </si>
  <si>
    <t>ОЖ</t>
  </si>
  <si>
    <t>Поступило обращений (без дубликатов) в отчетный период</t>
  </si>
  <si>
    <t>Разрешено обращений (без дубликатов)</t>
  </si>
  <si>
    <t>В том числе:</t>
  </si>
  <si>
    <t>депутатов Государственной Думы и членов Совета Федерации Федерального Собрания Российской Федерации</t>
  </si>
  <si>
    <t>депутатов представительных органов субъектов Российской Федерации и местных представительных органов</t>
  </si>
  <si>
    <t>Удовлетворено обращений (без дубликатов) из строки 2</t>
  </si>
  <si>
    <t>По удовлетворенным обращениям</t>
  </si>
  <si>
    <t>выявлено нарушений законов</t>
  </si>
  <si>
    <t>принесено протестов</t>
  </si>
  <si>
    <t>внесено представлений</t>
  </si>
  <si>
    <t>направлено исков (заявлений) в суд</t>
  </si>
  <si>
    <t>предостережено</t>
  </si>
  <si>
    <t>направлено требований об изменении нормативного правового акта</t>
  </si>
  <si>
    <t>возбуждено дел об административных правонарушениях</t>
  </si>
  <si>
    <t>отменено постановлений об отказе в возбуждении уголовного дела</t>
  </si>
  <si>
    <t>отменено постановлений о приостановлении предварительного расследования по уголовному делу</t>
  </si>
  <si>
    <t>приняты иные меры прокурорского реагирования</t>
  </si>
  <si>
    <t>Разрешено обращений в срок свыше установленного законом</t>
  </si>
  <si>
    <t>Разрешено повторных обращений на ранее принятые той же прокуратурой решения (без дубликатов)</t>
  </si>
  <si>
    <t>на отказ в удовлетворении ранее разрешенных той же прокуратурой обращений</t>
  </si>
  <si>
    <t xml:space="preserve"> удовлетворено</t>
  </si>
  <si>
    <t>на длительное разрешение  и небрежность</t>
  </si>
  <si>
    <t xml:space="preserve">из них </t>
  </si>
  <si>
    <t>признано обоснованными</t>
  </si>
  <si>
    <t>Направлено обращений в другие ведомства на разрешение</t>
  </si>
  <si>
    <t>Возвращено обращений заявителям</t>
  </si>
  <si>
    <t>Оставлено обращений без разрешения и (или) приобщено к материалам надзорного (наблюдательного) производства, в том числе списано без уведомления</t>
  </si>
  <si>
    <t>Прекращена переписка</t>
  </si>
  <si>
    <t>Всего рассмотрено обращений</t>
  </si>
  <si>
    <t xml:space="preserve">Направлено обращений подчиненным прокурорам на разрешение и в соответствующие органы прокуратуры по принадлежности </t>
  </si>
  <si>
    <t>Принято граждан на личном приеме</t>
  </si>
  <si>
    <t>Работа прокурора по участию в правотворческой деятельности органов 
государственной власти субъектов Российской Федерации                                                                                                    и органов местного самоуправления</t>
  </si>
  <si>
    <t>ВСЕГО</t>
  </si>
  <si>
    <t>НПА</t>
  </si>
  <si>
    <t>Количество проектов нормативных правовых актов, поступивших в отчетный период</t>
  </si>
  <si>
    <t>Количество отрицательных заключений по проектам нормативных  правовых актов</t>
  </si>
  <si>
    <t>Количество принятых нормативных правовых актов без учета замечаний прокурора</t>
  </si>
  <si>
    <t>в связи с этим</t>
  </si>
  <si>
    <t>принесено протестов, внесено представлений, предъявлено требований</t>
  </si>
  <si>
    <t>Количество представлений, информационных писем, предложений о необходимости принятия или приведения в соответствие с изменениями федерального законодательства нормативных правовых актов</t>
  </si>
  <si>
    <t>Количество подготовленных проектов нормативных правовых актов с использованием предоставленного прокуратуре  права законодательной  (нормотворческой) инициативы</t>
  </si>
  <si>
    <t>Количество принятых нормативных правовых актов с использованием предоставленного прокуратуре права законодательной (нормотворческой) инициативы</t>
  </si>
  <si>
    <t>Количество проектов модельных правовых актов, подготовленных прокуратурой, в том числе совместно с региональными государственными органами и советом муниципальных образований субъекта Российской Федерации</t>
  </si>
  <si>
    <t>нормативных правовых актов, принятых органами местного самоуправления</t>
  </si>
  <si>
    <t>Принято участие в заседаниях органов государственной власти, органов местного самоуправления,  заседаниях их комитетов, комиссий, рабочих групп</t>
  </si>
  <si>
    <t xml:space="preserve">НАДЗОР ЗА ИСПОЛНЕНИЕМ ЗАКОНОВ НА ДОСУДЕБНОЙ СТАДИИ УГОЛОВНОГО СУДОПРОИЗВОДСТВА </t>
  </si>
  <si>
    <t>НСиД</t>
  </si>
  <si>
    <t>Выявлено прокурором нарушений законов</t>
  </si>
  <si>
    <t>в том числе</t>
  </si>
  <si>
    <t>при приеме, регистрации и рассмотрении сообщений о преступлении</t>
  </si>
  <si>
    <t>при производстве следствия и дознания</t>
  </si>
  <si>
    <t>Направлено требований об устранении нарушений федерального законодательства, допущенных в ходе предварительного расследования, в порядке п. 3 ч. 2 ст. 37 УПК РФ</t>
  </si>
  <si>
    <t>Рассмотрено требований прокурора об устранении нарушений</t>
  </si>
  <si>
    <t>Удовлетворено требований прокурора об устранении нарушений</t>
  </si>
  <si>
    <t>Направлено материалов для решения вопроса об уголовном преследовании в порядке п. 2 ч. 2 ст. 37 УПК РФ</t>
  </si>
  <si>
    <t>Возбуждено уголовных дел по материалам, направленным прокурором в порядке п. 2 ч. 2 ст. 37 УПК РФ</t>
  </si>
  <si>
    <t>Поставлено на учет по инициативе прокурора преступлений, ранее известных, но по разным причинам не учтенных</t>
  </si>
  <si>
    <t>в том числе тяжких и особо тяжких</t>
  </si>
  <si>
    <t>Внесено представлений и информаций об устранении нарушений закона</t>
  </si>
  <si>
    <t>Привлечено лиц к дисциплинарной ответственности по мерам прокурорского реагирования</t>
  </si>
  <si>
    <t>Отменено постановлений о возбуждении уголовного дела</t>
  </si>
  <si>
    <t>Отменено постановлений об отказе возбуждении уголовного дела</t>
  </si>
  <si>
    <t>возбужденно уголовных дел</t>
  </si>
  <si>
    <t>Прокурором отменено постановлений о прекращении уголовного дела</t>
  </si>
  <si>
    <t>направлено в суд</t>
  </si>
  <si>
    <t>Прокурором отменено постановлений о приостановлении предварительного расследования</t>
  </si>
  <si>
    <t>Прокурором рассмотрено постановлений дознавателя о возбуждении перед судом ходатайства об избрании меры пресечения и производстве следственных действий 
(ст. 106-109, 165 УПК РФ)</t>
  </si>
  <si>
    <t>Прокурором дано согласие</t>
  </si>
  <si>
    <t>Судом отказано в удовлетворении ходатайства дознавателя о производстве процессуальных действий</t>
  </si>
  <si>
    <t xml:space="preserve">В суде 1-й инстанции с участием прокурора рассмотрено постановлений следователей о возбуждении ходатайств о произодстве процессуальных действий </t>
  </si>
  <si>
    <t>Прокурорм не поддержано ходатайство следователя</t>
  </si>
  <si>
    <t>Судом удовлетворено ходатайство следователя, не поддержанное прокурором</t>
  </si>
  <si>
    <t xml:space="preserve">Судом отказано в удовлетворении ходатайтства следователя </t>
  </si>
  <si>
    <t>Рассмотрено судом жалоб на решения и действия (бездействия) должностных лиц, осуществляющих расследование и прокурора</t>
  </si>
  <si>
    <t>удовлетворено</t>
  </si>
  <si>
    <t>НАДЗОР ЗА ИСПОЛНЕНИЕМ ЗАКОНОДАТЕЛЬСТВА ПРИ РЕАЛИЗАЦИИ 
НАЦИОНАЛЬНЫХ ПРОЕКТОВ</t>
  </si>
  <si>
    <t>НП</t>
  </si>
  <si>
    <t>о противодействии коррупции</t>
  </si>
  <si>
    <t>По представлению прокурора привлечено к дисциплинарной ответственности лиц</t>
  </si>
  <si>
    <t>По постановлению прокурора привлеченолиц к административной ответственности</t>
  </si>
  <si>
    <t>УЧАСТИЕ В  РАССМОТРЕНИИ УГОЛОВНЫХ ДЕЛ СУДОМ</t>
  </si>
  <si>
    <t>УСО</t>
  </si>
  <si>
    <t>Рассмотрено дел судом 1-ой инстанции</t>
  </si>
  <si>
    <t>с возвращением уголовного дела в соответствии с п.2 ч.5 ст.446.2 УПК РФ</t>
  </si>
  <si>
    <t>с вынесением итогового решения</t>
  </si>
  <si>
    <t>с постановлением  приговора</t>
  </si>
  <si>
    <t>с постановлением оправдательного (по всем пунктам обвинения) приговора</t>
  </si>
  <si>
    <t xml:space="preserve">с прекращением уголовного дела (уголовного преследования) </t>
  </si>
  <si>
    <t>с прекращением уголовного дела (уголовного преследования) и назначением судебного штрафа</t>
  </si>
  <si>
    <t>с прекращением уголовного дела (уголовного преследования) по реабилитирующим основаниям (по всем пунктам обвинения) (пп.1, 2, 5 и 6 ч.1 ст.24 и пп.1 и 4–6 ч.1 ст.27 УПК РФ) (из строки 19)</t>
  </si>
  <si>
    <t>в т. ч. число лиц, в отношении которых уголовное дело прекращено в связи с отказом государственного обвинителя от обвинения (полностью)</t>
  </si>
  <si>
    <t>число лиц, в отношении которых вступили в законную силу реабилитирующие судебные решения (из строк 7, 24)</t>
  </si>
  <si>
    <t>судьей федерального суда и коллегией присяжных заседателей</t>
  </si>
  <si>
    <t xml:space="preserve"> в районном суде</t>
  </si>
  <si>
    <t>о преступлениях, совершенных несовершеннолетними</t>
  </si>
  <si>
    <t>о преступлениях, совершенных в отношении несовершеннолетних</t>
  </si>
  <si>
    <t>о тяжких и особо тяжких преступлениях</t>
  </si>
  <si>
    <t>о преступлениях в сфере экономики, совершенных лицами, осуществляющими предпринимательскую деятельность (индивидуальными предпринимателями)</t>
  </si>
  <si>
    <t>в отношении отдельных категорий лиц, указанных в ст.44.7 УПК РФ</t>
  </si>
  <si>
    <t>в отношении обвиняемого при производстве дознания в сокращенной форме (глава 32.1 УПК РФ)</t>
  </si>
  <si>
    <t>в отношении обвиняемого при согласии с предъявленным обвинением  (глава 40 УПК РФ)</t>
  </si>
  <si>
    <t>стр 28-30</t>
  </si>
  <si>
    <t>в отношении обвиняемого при заключении досудебного соглашения о сотрудничестве (глава  40.1 УПК РФ)</t>
  </si>
  <si>
    <t>в районном суде</t>
  </si>
  <si>
    <t>в суде субъекта Российской Федерации</t>
  </si>
  <si>
    <t>с участием прокурора субъекта Российской Федерации или приравненного к нему прокурора</t>
  </si>
  <si>
    <t>ВЫСТУПЛЕНИЯ В СРЕДСТВАХ МАССОВОЙ ИНФОРМАЦИИ</t>
  </si>
  <si>
    <t>СМИОПП</t>
  </si>
  <si>
    <t>Выступления в СМИ и на интернет-ресурсах (без повторных выступлений и трансляций)</t>
  </si>
  <si>
    <t>Выступления в СМИ и на интернет-ресурсах (с учетом повторных выступлений и трансляций, а также выступлений, подготовленных на их основе журналистами)</t>
  </si>
  <si>
    <t>Мероприятия, проведенные совместно с общественными объединениями</t>
  </si>
  <si>
    <t>ПРАВОВОЕ ПРОСВЕЩЕНИЕ</t>
  </si>
  <si>
    <t>Проведено мероприятий по правовому просвещению</t>
  </si>
  <si>
    <t>в форме</t>
  </si>
  <si>
    <t>лекций, бесед, иных выступлений перед гражданами</t>
  </si>
  <si>
    <t xml:space="preserve">подготовки информационно-разъяснительных материалов, социальной рекламы </t>
  </si>
  <si>
    <t>выступлений в СМИ и на интернет-ресурсах</t>
  </si>
  <si>
    <t>в печати</t>
  </si>
  <si>
    <t>на радио</t>
  </si>
  <si>
    <t>на телевидении</t>
  </si>
  <si>
    <t>в социальных сетях и видеохостингах</t>
  </si>
  <si>
    <t>на сайтах органов государственной власти и органов местного самоуправления</t>
  </si>
  <si>
    <t>по направлению</t>
  </si>
  <si>
    <t>противодействие преступности несовершеннолетних и нарушению их прав</t>
  </si>
  <si>
    <t>противодействие коррупции</t>
  </si>
  <si>
    <t>противодействие экстремизму и терроризму</t>
  </si>
  <si>
    <t>УЧАСТИЕ В РАССМОТРЕНИИ СУДОМ ГРАЖДАНСКИХ, АДМИНИСТРАТИВНЫХ и АРБИТРАЖНЫХ ДЕЛ</t>
  </si>
  <si>
    <t>ГАС</t>
  </si>
  <si>
    <t xml:space="preserve"> Направлено исков (всего)</t>
  </si>
  <si>
    <t>на сумму (тыс.руб.)</t>
  </si>
  <si>
    <t>В порядке гражданского и административного судопроизводства</t>
  </si>
  <si>
    <t>в интересах граждан</t>
  </si>
  <si>
    <t>Всего</t>
  </si>
  <si>
    <t>в интересах государства и общества</t>
  </si>
  <si>
    <t>В порядке административного судопроизводства стр. 15</t>
  </si>
  <si>
    <t>на сумму (тыс.руб.) стр 16</t>
  </si>
  <si>
    <t>В порядке уголовного судопроизводства</t>
  </si>
  <si>
    <t xml:space="preserve">Рассмотрено судом исков (заявлений) прокурора </t>
  </si>
  <si>
    <t xml:space="preserve">Удовлетворено судом исков (ВСЕГО) </t>
  </si>
  <si>
    <t>на сумму (тыс.руб.) (ВСЕГО)</t>
  </si>
  <si>
    <t>Прекращено дел ввиду добровольного удовлетворения требований прокурора (ВСЕГО)</t>
  </si>
  <si>
    <t xml:space="preserve"> (ВСЕГО)</t>
  </si>
  <si>
    <t>Удовлетворено</t>
  </si>
  <si>
    <t>Прекращено дел ввиду добровольного удовлетворения требований прокурора</t>
  </si>
  <si>
    <t>Количество дел, рассмотренных с участием прокурора</t>
  </si>
  <si>
    <t>в т.ч. с вынесением решения</t>
  </si>
  <si>
    <t>Количество решений, вынесенных в соответствии с заключением прокурора</t>
  </si>
  <si>
    <t>О восстановлении на работе с участием прокурора</t>
  </si>
  <si>
    <t>О восстановлении на работе, вынесенных в соответствии с заключением прокурора</t>
  </si>
  <si>
    <t>О выселении с участием прокурора</t>
  </si>
  <si>
    <t>УЧАСТИЕ ПРОКУРОРА В АРБИТРАЖНОМ СУДОПРОИЗВОДСТВЕ</t>
  </si>
  <si>
    <t>Направлено исков (заявлений) в суд</t>
  </si>
  <si>
    <t>Иски о признании сделки недействительной, о применении последствий недействительности ничтожной сделки</t>
  </si>
  <si>
    <t xml:space="preserve">Заявления, вытекающие из административных и иных публичных правоотношений </t>
  </si>
  <si>
    <t>Надзор за исполнением законов администрациями учреждений и органов, исполняющих уголовные наказания, и следственных изоляторов</t>
  </si>
  <si>
    <t>УИС</t>
  </si>
  <si>
    <t>Проведено проверок всего</t>
  </si>
  <si>
    <t>Следственные изоляторы и помещения, функционирующие в режиме следственных изоляторов</t>
  </si>
  <si>
    <t>Исправительные учреждения</t>
  </si>
  <si>
    <t>Уголовно-исполнительные инспекции</t>
  </si>
  <si>
    <t>Органы внутренних дел</t>
  </si>
  <si>
    <t>Иные учреждения, учавствующие в исполнении наказаний</t>
  </si>
  <si>
    <t>Выявлено нарушений</t>
  </si>
  <si>
    <t>Направлено в суд исков</t>
  </si>
  <si>
    <t>По представлениям прокурора наказано в дисциплинарном порядке работников уголовно-исполнительной системы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</si>
  <si>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</si>
  <si>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              
п. 2 ч. 2 ст. 37 УПК 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</si>
</sst>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sz val="14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2"/>
      <name val="Arial Cyr"/>
      <family val="2"/>
      <charset val="204"/>
    </font>
    <font>
      <b/>
      <sz val="11"/>
      <name val="Arial Cyr"/>
      <charset val="204"/>
    </font>
    <font>
      <b/>
      <sz val="13"/>
      <name val="Arial Cyr"/>
      <charset val="204"/>
    </font>
    <font>
      <sz val="13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  <font>
      <sz val="10"/>
      <name val="Courier New CYR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 Cyr"/>
      <family val="2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Arial Cyr"/>
      <charset val="204"/>
    </font>
    <font>
      <sz val="11"/>
      <name val="Arial Cyr"/>
      <charset val="204"/>
    </font>
    <font>
      <b/>
      <sz val="9"/>
      <name val="Arial Cyr"/>
      <charset val="204"/>
    </font>
    <font>
      <sz val="9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double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8" fillId="0" borderId="0"/>
    <xf numFmtId="0" fontId="1" fillId="0" borderId="0"/>
  </cellStyleXfs>
  <cellXfs count="782">
    <xf numFmtId="0" fontId="0" fillId="0" borderId="0" xfId="0"/>
    <xf numFmtId="0" fontId="2" fillId="0" borderId="0" xfId="1" applyFont="1" applyProtection="1">
      <protection hidden="1"/>
    </xf>
    <xf numFmtId="0" fontId="2" fillId="0" borderId="0" xfId="1" applyFont="1" applyAlignment="1" applyProtection="1">
      <alignment horizontal="center"/>
      <protection hidden="1"/>
    </xf>
    <xf numFmtId="0" fontId="3" fillId="0" borderId="0" xfId="1" applyFont="1" applyAlignment="1" applyProtection="1">
      <alignment horizontal="right" vertical="justify"/>
      <protection hidden="1"/>
    </xf>
    <xf numFmtId="0" fontId="4" fillId="2" borderId="1" xfId="1" applyFont="1" applyFill="1" applyBorder="1" applyAlignment="1" applyProtection="1">
      <alignment horizontal="center" vertical="center"/>
      <protection hidden="1"/>
    </xf>
    <xf numFmtId="0" fontId="4" fillId="2" borderId="2" xfId="1" applyFont="1" applyFill="1" applyBorder="1" applyAlignment="1" applyProtection="1">
      <alignment horizontal="center" vertical="center"/>
      <protection hidden="1"/>
    </xf>
    <xf numFmtId="0" fontId="4" fillId="2" borderId="3" xfId="1" applyFont="1" applyFill="1" applyBorder="1" applyAlignment="1" applyProtection="1">
      <alignment horizontal="center" vertical="center"/>
      <protection hidden="1"/>
    </xf>
    <xf numFmtId="0" fontId="4" fillId="2" borderId="4" xfId="1" applyFont="1" applyFill="1" applyBorder="1" applyAlignment="1" applyProtection="1">
      <alignment horizontal="center" vertical="center"/>
      <protection hidden="1"/>
    </xf>
    <xf numFmtId="0" fontId="4" fillId="2" borderId="0" xfId="1" applyFont="1" applyFill="1" applyBorder="1" applyAlignment="1" applyProtection="1">
      <alignment horizontal="center" vertical="center"/>
      <protection hidden="1"/>
    </xf>
    <xf numFmtId="0" fontId="4" fillId="2" borderId="5" xfId="1" applyFont="1" applyFill="1" applyBorder="1" applyAlignment="1" applyProtection="1">
      <alignment horizontal="center" vertical="center"/>
      <protection hidden="1"/>
    </xf>
    <xf numFmtId="0" fontId="4" fillId="2" borderId="6" xfId="1" applyFont="1" applyFill="1" applyBorder="1" applyAlignment="1" applyProtection="1">
      <alignment horizontal="center" vertical="center"/>
      <protection hidden="1"/>
    </xf>
    <xf numFmtId="0" fontId="4" fillId="2" borderId="7" xfId="1" applyFont="1" applyFill="1" applyBorder="1" applyAlignment="1" applyProtection="1">
      <alignment horizontal="center" vertical="center"/>
      <protection hidden="1"/>
    </xf>
    <xf numFmtId="0" fontId="4" fillId="2" borderId="8" xfId="1" applyFont="1" applyFill="1" applyBorder="1" applyAlignment="1" applyProtection="1">
      <alignment horizontal="center" vertical="center"/>
      <protection hidden="1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2" fillId="0" borderId="12" xfId="1" applyFont="1" applyBorder="1" applyAlignment="1" applyProtection="1">
      <alignment horizontal="center" vertical="center" wrapText="1"/>
      <protection hidden="1"/>
    </xf>
    <xf numFmtId="0" fontId="4" fillId="0" borderId="12" xfId="1" applyFont="1" applyBorder="1" applyAlignment="1">
      <alignment horizontal="center" vertical="center"/>
    </xf>
    <xf numFmtId="0" fontId="5" fillId="0" borderId="12" xfId="1" applyFont="1" applyBorder="1" applyAlignment="1" applyProtection="1">
      <alignment horizontal="center" vertical="center" wrapText="1"/>
      <protection hidden="1"/>
    </xf>
    <xf numFmtId="0" fontId="5" fillId="0" borderId="1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12" xfId="1" applyFont="1" applyBorder="1" applyAlignment="1" applyProtection="1">
      <alignment horizontal="center"/>
      <protection hidden="1"/>
    </xf>
    <xf numFmtId="0" fontId="5" fillId="0" borderId="1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2" fillId="0" borderId="12" xfId="1" quotePrefix="1" applyFont="1" applyBorder="1" applyAlignment="1" applyProtection="1">
      <alignment horizontal="center"/>
      <protection hidden="1"/>
    </xf>
    <xf numFmtId="0" fontId="2" fillId="0" borderId="16" xfId="1" applyFont="1" applyBorder="1" applyProtection="1">
      <protection hidden="1"/>
    </xf>
    <xf numFmtId="0" fontId="2" fillId="0" borderId="13" xfId="1" applyFont="1" applyBorder="1" applyProtection="1">
      <protection hidden="1"/>
    </xf>
    <xf numFmtId="0" fontId="6" fillId="2" borderId="16" xfId="1" applyFont="1" applyFill="1" applyBorder="1" applyAlignment="1" applyProtection="1">
      <alignment vertical="center"/>
      <protection hidden="1"/>
    </xf>
    <xf numFmtId="0" fontId="6" fillId="2" borderId="12" xfId="1" applyFont="1" applyFill="1" applyBorder="1" applyAlignment="1" applyProtection="1">
      <alignment vertical="center"/>
      <protection hidden="1"/>
    </xf>
    <xf numFmtId="1" fontId="7" fillId="2" borderId="12" xfId="1" applyNumberFormat="1" applyFont="1" applyFill="1" applyBorder="1" applyAlignment="1" applyProtection="1">
      <alignment horizontal="center" vertical="center"/>
      <protection hidden="1"/>
    </xf>
    <xf numFmtId="0" fontId="7" fillId="2" borderId="12" xfId="1" applyFont="1" applyFill="1" applyBorder="1" applyAlignment="1" applyProtection="1">
      <alignment horizontal="center" vertical="center"/>
      <protection hidden="1"/>
    </xf>
    <xf numFmtId="164" fontId="7" fillId="2" borderId="12" xfId="1" applyNumberFormat="1" applyFont="1" applyFill="1" applyBorder="1" applyAlignment="1" applyProtection="1">
      <alignment horizontal="center" vertical="center"/>
      <protection hidden="1"/>
    </xf>
    <xf numFmtId="164" fontId="8" fillId="2" borderId="13" xfId="1" applyNumberFormat="1" applyFont="1" applyFill="1" applyBorder="1" applyAlignment="1" applyProtection="1">
      <alignment horizontal="center" vertical="center"/>
      <protection hidden="1"/>
    </xf>
    <xf numFmtId="0" fontId="2" fillId="2" borderId="16" xfId="1" applyFont="1" applyFill="1" applyBorder="1" applyAlignment="1" applyProtection="1">
      <alignment horizontal="center" vertical="center" textRotation="90" wrapText="1"/>
      <protection hidden="1"/>
    </xf>
    <xf numFmtId="0" fontId="9" fillId="2" borderId="12" xfId="1" applyFont="1" applyFill="1" applyBorder="1" applyAlignment="1" applyProtection="1">
      <alignment horizontal="left" vertical="center" wrapText="1"/>
      <protection hidden="1"/>
    </xf>
    <xf numFmtId="164" fontId="10" fillId="2" borderId="12" xfId="1" applyNumberFormat="1" applyFont="1" applyFill="1" applyBorder="1" applyAlignment="1" applyProtection="1">
      <alignment horizontal="center" vertical="center"/>
      <protection hidden="1"/>
    </xf>
    <xf numFmtId="0" fontId="5" fillId="0" borderId="0" xfId="1" applyFont="1" applyProtection="1">
      <protection hidden="1"/>
    </xf>
    <xf numFmtId="0" fontId="6" fillId="2" borderId="16" xfId="1" applyFont="1" applyFill="1" applyBorder="1" applyAlignment="1" applyProtection="1">
      <alignment vertical="center" wrapText="1"/>
      <protection hidden="1"/>
    </xf>
    <xf numFmtId="164" fontId="8" fillId="2" borderId="12" xfId="1" applyNumberFormat="1" applyFont="1" applyFill="1" applyBorder="1" applyAlignment="1" applyProtection="1">
      <alignment horizontal="center" vertical="center"/>
      <protection hidden="1"/>
    </xf>
    <xf numFmtId="0" fontId="9" fillId="2" borderId="17" xfId="1" applyFont="1" applyFill="1" applyBorder="1" applyAlignment="1" applyProtection="1">
      <alignment vertical="center" wrapText="1"/>
      <protection hidden="1"/>
    </xf>
    <xf numFmtId="0" fontId="9" fillId="2" borderId="18" xfId="1" applyFont="1" applyFill="1" applyBorder="1" applyAlignment="1" applyProtection="1">
      <alignment vertical="center" wrapText="1"/>
      <protection hidden="1"/>
    </xf>
    <xf numFmtId="0" fontId="9" fillId="2" borderId="19" xfId="1" applyFont="1" applyFill="1" applyBorder="1" applyAlignment="1" applyProtection="1">
      <alignment vertical="center" wrapText="1"/>
      <protection hidden="1"/>
    </xf>
    <xf numFmtId="164" fontId="10" fillId="2" borderId="13" xfId="1" applyNumberFormat="1" applyFont="1" applyFill="1" applyBorder="1" applyAlignment="1" applyProtection="1">
      <alignment horizontal="center" vertical="center"/>
      <protection hidden="1"/>
    </xf>
    <xf numFmtId="0" fontId="9" fillId="2" borderId="16" xfId="1" applyFont="1" applyFill="1" applyBorder="1" applyAlignment="1" applyProtection="1">
      <alignment vertical="center" wrapText="1"/>
      <protection hidden="1"/>
    </xf>
    <xf numFmtId="0" fontId="9" fillId="2" borderId="12" xfId="1" applyFont="1" applyFill="1" applyBorder="1" applyAlignment="1" applyProtection="1">
      <alignment vertical="center"/>
      <protection hidden="1"/>
    </xf>
    <xf numFmtId="0" fontId="6" fillId="0" borderId="16" xfId="1" applyFont="1" applyBorder="1" applyAlignment="1" applyProtection="1">
      <alignment vertical="center"/>
      <protection hidden="1"/>
    </xf>
    <xf numFmtId="0" fontId="6" fillId="0" borderId="12" xfId="1" applyFont="1" applyBorder="1" applyAlignment="1" applyProtection="1">
      <alignment vertical="center"/>
      <protection hidden="1"/>
    </xf>
    <xf numFmtId="1" fontId="7" fillId="0" borderId="12" xfId="1" applyNumberFormat="1" applyFont="1" applyBorder="1" applyAlignment="1" applyProtection="1">
      <alignment horizontal="center" vertical="center"/>
      <protection hidden="1"/>
    </xf>
    <xf numFmtId="0" fontId="7" fillId="0" borderId="12" xfId="1" applyFont="1" applyBorder="1" applyAlignment="1" applyProtection="1">
      <alignment horizontal="center" vertical="center"/>
      <protection hidden="1"/>
    </xf>
    <xf numFmtId="164" fontId="7" fillId="0" borderId="12" xfId="1" applyNumberFormat="1" applyFont="1" applyBorder="1" applyAlignment="1" applyProtection="1">
      <alignment horizontal="center" vertical="center"/>
      <protection hidden="1"/>
    </xf>
    <xf numFmtId="0" fontId="11" fillId="0" borderId="16" xfId="1" applyFont="1" applyBorder="1" applyAlignment="1" applyProtection="1">
      <alignment horizontal="left" vertical="center" wrapText="1"/>
      <protection hidden="1"/>
    </xf>
    <xf numFmtId="0" fontId="11" fillId="0" borderId="12" xfId="1" applyFont="1" applyBorder="1" applyAlignment="1" applyProtection="1">
      <alignment horizontal="left" vertical="center" wrapText="1"/>
      <protection hidden="1"/>
    </xf>
    <xf numFmtId="0" fontId="12" fillId="0" borderId="12" xfId="1" applyFont="1" applyBorder="1" applyAlignment="1" applyProtection="1">
      <alignment vertical="center" wrapText="1"/>
      <protection hidden="1"/>
    </xf>
    <xf numFmtId="0" fontId="13" fillId="0" borderId="16" xfId="1" applyFont="1" applyBorder="1" applyAlignment="1" applyProtection="1">
      <alignment horizontal="left" vertical="center" wrapText="1"/>
      <protection hidden="1"/>
    </xf>
    <xf numFmtId="0" fontId="13" fillId="0" borderId="12" xfId="1" applyFont="1" applyBorder="1" applyAlignment="1" applyProtection="1">
      <alignment horizontal="left" vertical="center" wrapText="1"/>
      <protection hidden="1"/>
    </xf>
    <xf numFmtId="0" fontId="11" fillId="0" borderId="12" xfId="1" applyFont="1" applyBorder="1" applyAlignment="1" applyProtection="1">
      <alignment horizontal="left" vertical="center"/>
      <protection hidden="1"/>
    </xf>
    <xf numFmtId="0" fontId="9" fillId="0" borderId="20" xfId="1" applyFont="1" applyBorder="1" applyAlignment="1" applyProtection="1">
      <alignment vertical="center" wrapText="1"/>
      <protection hidden="1"/>
    </xf>
    <xf numFmtId="0" fontId="9" fillId="0" borderId="21" xfId="1" applyFont="1" applyBorder="1" applyAlignment="1" applyProtection="1">
      <alignment vertical="center"/>
      <protection hidden="1"/>
    </xf>
    <xf numFmtId="1" fontId="7" fillId="0" borderId="21" xfId="1" applyNumberFormat="1" applyFont="1" applyBorder="1" applyAlignment="1" applyProtection="1">
      <alignment horizontal="center" vertical="center"/>
      <protection hidden="1"/>
    </xf>
    <xf numFmtId="0" fontId="7" fillId="0" borderId="21" xfId="1" applyFont="1" applyBorder="1" applyAlignment="1" applyProtection="1">
      <alignment horizontal="center" vertical="center"/>
      <protection hidden="1"/>
    </xf>
    <xf numFmtId="164" fontId="7" fillId="0" borderId="21" xfId="1" applyNumberFormat="1" applyFont="1" applyBorder="1" applyAlignment="1" applyProtection="1">
      <alignment horizontal="center" vertical="center"/>
      <protection hidden="1"/>
    </xf>
    <xf numFmtId="164" fontId="7" fillId="2" borderId="21" xfId="1" applyNumberFormat="1" applyFont="1" applyFill="1" applyBorder="1" applyAlignment="1" applyProtection="1">
      <alignment horizontal="center" vertical="center"/>
      <protection hidden="1"/>
    </xf>
    <xf numFmtId="164" fontId="8" fillId="2" borderId="22" xfId="1" applyNumberFormat="1" applyFont="1" applyFill="1" applyBorder="1" applyAlignment="1" applyProtection="1">
      <alignment horizontal="center" vertical="center"/>
      <protection hidden="1"/>
    </xf>
    <xf numFmtId="0" fontId="2" fillId="0" borderId="0" xfId="1" applyFont="1" applyAlignment="1" applyProtection="1">
      <protection hidden="1"/>
    </xf>
    <xf numFmtId="0" fontId="4" fillId="0" borderId="16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2" fillId="2" borderId="16" xfId="1" applyFont="1" applyFill="1" applyBorder="1" applyAlignment="1" applyProtection="1">
      <alignment horizontal="center" vertical="center" wrapText="1"/>
      <protection hidden="1"/>
    </xf>
    <xf numFmtId="164" fontId="8" fillId="0" borderId="12" xfId="1" applyNumberFormat="1" applyFont="1" applyFill="1" applyBorder="1" applyAlignment="1" applyProtection="1">
      <alignment horizontal="center" vertical="center"/>
      <protection hidden="1"/>
    </xf>
    <xf numFmtId="164" fontId="8" fillId="3" borderId="13" xfId="1" applyNumberFormat="1" applyFont="1" applyFill="1" applyBorder="1" applyAlignment="1" applyProtection="1">
      <alignment horizontal="center" vertical="center"/>
      <protection hidden="1"/>
    </xf>
    <xf numFmtId="0" fontId="12" fillId="0" borderId="9" xfId="1" applyFont="1" applyBorder="1" applyAlignment="1" applyProtection="1">
      <alignment horizontal="left" vertical="center" wrapText="1"/>
      <protection hidden="1"/>
    </xf>
    <xf numFmtId="0" fontId="12" fillId="0" borderId="11" xfId="1" applyFont="1" applyBorder="1" applyAlignment="1" applyProtection="1">
      <alignment horizontal="left" vertical="center" wrapText="1"/>
      <protection hidden="1"/>
    </xf>
    <xf numFmtId="0" fontId="11" fillId="0" borderId="12" xfId="1" applyFont="1" applyBorder="1" applyAlignment="1" applyProtection="1">
      <alignment horizontal="center" vertical="center" wrapText="1"/>
      <protection hidden="1"/>
    </xf>
    <xf numFmtId="0" fontId="12" fillId="0" borderId="4" xfId="1" applyFont="1" applyBorder="1" applyAlignment="1" applyProtection="1">
      <alignment horizontal="left" vertical="center" wrapText="1"/>
      <protection hidden="1"/>
    </xf>
    <xf numFmtId="0" fontId="12" fillId="0" borderId="14" xfId="1" applyFont="1" applyBorder="1" applyAlignment="1" applyProtection="1">
      <alignment horizontal="left" vertical="center" wrapText="1"/>
      <protection hidden="1"/>
    </xf>
    <xf numFmtId="0" fontId="12" fillId="0" borderId="6" xfId="1" applyFont="1" applyBorder="1" applyAlignment="1" applyProtection="1">
      <alignment horizontal="left" vertical="center" wrapText="1"/>
      <protection hidden="1"/>
    </xf>
    <xf numFmtId="0" fontId="12" fillId="0" borderId="15" xfId="1" applyFont="1" applyBorder="1" applyAlignment="1" applyProtection="1">
      <alignment horizontal="left" vertical="center" wrapText="1"/>
      <protection hidden="1"/>
    </xf>
    <xf numFmtId="0" fontId="14" fillId="0" borderId="16" xfId="1" applyFont="1" applyBorder="1" applyAlignment="1" applyProtection="1">
      <alignment horizontal="left" vertical="center" wrapText="1"/>
      <protection hidden="1"/>
    </xf>
    <xf numFmtId="0" fontId="14" fillId="0" borderId="12" xfId="1" applyFont="1" applyBorder="1" applyAlignment="1" applyProtection="1">
      <alignment horizontal="left" vertical="center" wrapText="1"/>
      <protection hidden="1"/>
    </xf>
    <xf numFmtId="0" fontId="15" fillId="0" borderId="16" xfId="1" applyFont="1" applyBorder="1" applyAlignment="1" applyProtection="1">
      <alignment horizontal="left" vertical="center" wrapText="1"/>
      <protection hidden="1"/>
    </xf>
    <xf numFmtId="0" fontId="15" fillId="0" borderId="12" xfId="1" applyFont="1" applyBorder="1" applyAlignment="1" applyProtection="1">
      <alignment horizontal="left" vertical="center" wrapText="1"/>
      <protection hidden="1"/>
    </xf>
    <xf numFmtId="0" fontId="11" fillId="0" borderId="23" xfId="1" applyFont="1" applyBorder="1" applyAlignment="1" applyProtection="1">
      <alignment horizontal="left" vertical="center" wrapText="1"/>
      <protection hidden="1"/>
    </xf>
    <xf numFmtId="0" fontId="11" fillId="0" borderId="24" xfId="1" applyFont="1" applyBorder="1" applyAlignment="1" applyProtection="1">
      <alignment horizontal="left" vertical="center" wrapText="1"/>
      <protection hidden="1"/>
    </xf>
    <xf numFmtId="1" fontId="7" fillId="0" borderId="24" xfId="1" applyNumberFormat="1" applyFont="1" applyBorder="1" applyAlignment="1" applyProtection="1">
      <alignment horizontal="center" vertical="center"/>
      <protection hidden="1"/>
    </xf>
    <xf numFmtId="0" fontId="7" fillId="0" borderId="24" xfId="1" applyFont="1" applyBorder="1" applyAlignment="1" applyProtection="1">
      <alignment horizontal="center" vertical="center"/>
      <protection hidden="1"/>
    </xf>
    <xf numFmtId="164" fontId="7" fillId="0" borderId="24" xfId="1" applyNumberFormat="1" applyFont="1" applyBorder="1" applyAlignment="1" applyProtection="1">
      <alignment horizontal="center" vertical="center"/>
      <protection hidden="1"/>
    </xf>
    <xf numFmtId="164" fontId="10" fillId="0" borderId="24" xfId="1" applyNumberFormat="1" applyFont="1" applyFill="1" applyBorder="1" applyAlignment="1" applyProtection="1">
      <alignment horizontal="center" vertical="center"/>
      <protection hidden="1"/>
    </xf>
    <xf numFmtId="164" fontId="8" fillId="3" borderId="25" xfId="1" applyNumberFormat="1" applyFont="1" applyFill="1" applyBorder="1" applyAlignment="1" applyProtection="1">
      <alignment horizontal="center" vertical="center"/>
      <protection hidden="1"/>
    </xf>
    <xf numFmtId="164" fontId="8" fillId="0" borderId="13" xfId="1" applyNumberFormat="1" applyFont="1" applyFill="1" applyBorder="1" applyAlignment="1" applyProtection="1">
      <alignment horizontal="center" vertical="center"/>
      <protection hidden="1"/>
    </xf>
    <xf numFmtId="0" fontId="2" fillId="2" borderId="20" xfId="1" applyFont="1" applyFill="1" applyBorder="1" applyAlignment="1" applyProtection="1">
      <alignment horizontal="center" vertical="center" wrapText="1"/>
      <protection hidden="1"/>
    </xf>
    <xf numFmtId="0" fontId="9" fillId="2" borderId="21" xfId="1" applyFont="1" applyFill="1" applyBorder="1" applyAlignment="1" applyProtection="1">
      <alignment vertical="center"/>
      <protection hidden="1"/>
    </xf>
    <xf numFmtId="1" fontId="7" fillId="2" borderId="21" xfId="1" applyNumberFormat="1" applyFont="1" applyFill="1" applyBorder="1" applyAlignment="1" applyProtection="1">
      <alignment horizontal="center" vertical="center"/>
      <protection hidden="1"/>
    </xf>
    <xf numFmtId="0" fontId="7" fillId="2" borderId="21" xfId="1" applyFont="1" applyFill="1" applyBorder="1" applyAlignment="1" applyProtection="1">
      <alignment horizontal="center" vertical="center"/>
      <protection hidden="1"/>
    </xf>
    <xf numFmtId="164" fontId="8" fillId="0" borderId="21" xfId="1" applyNumberFormat="1" applyFont="1" applyFill="1" applyBorder="1" applyAlignment="1" applyProtection="1">
      <alignment horizontal="center" vertical="center"/>
      <protection hidden="1"/>
    </xf>
    <xf numFmtId="164" fontId="8" fillId="0" borderId="22" xfId="1" applyNumberFormat="1" applyFont="1" applyFill="1" applyBorder="1" applyAlignment="1" applyProtection="1">
      <alignment horizontal="center"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5" fillId="0" borderId="1" xfId="1" applyFont="1" applyFill="1" applyBorder="1" applyAlignment="1" applyProtection="1">
      <alignment horizontal="center" vertical="center" wrapText="1"/>
      <protection hidden="1"/>
    </xf>
    <xf numFmtId="0" fontId="1" fillId="0" borderId="2" xfId="1" applyFill="1" applyBorder="1" applyAlignment="1">
      <alignment horizontal="center" vertical="center" wrapText="1"/>
    </xf>
    <xf numFmtId="0" fontId="1" fillId="0" borderId="3" xfId="1" applyFill="1" applyBorder="1" applyAlignment="1">
      <alignment horizontal="center" vertical="center" wrapText="1"/>
    </xf>
    <xf numFmtId="0" fontId="16" fillId="0" borderId="0" xfId="1" applyFont="1" applyProtection="1">
      <protection hidden="1"/>
    </xf>
    <xf numFmtId="0" fontId="1" fillId="0" borderId="4" xfId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5" xfId="1" applyFill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24" xfId="1" applyBorder="1" applyAlignment="1" applyProtection="1">
      <alignment horizontal="center" vertical="center" wrapText="1"/>
      <protection hidden="1"/>
    </xf>
    <xf numFmtId="0" fontId="1" fillId="0" borderId="24" xfId="1" quotePrefix="1" applyBorder="1" applyAlignment="1" applyProtection="1">
      <alignment horizontal="center" vertical="center" wrapText="1"/>
      <protection hidden="1"/>
    </xf>
    <xf numFmtId="0" fontId="17" fillId="0" borderId="12" xfId="1" applyFont="1" applyBorder="1" applyAlignment="1" applyProtection="1">
      <alignment horizontal="center" vertical="center" wrapText="1"/>
      <protection hidden="1"/>
    </xf>
    <xf numFmtId="0" fontId="17" fillId="0" borderId="13" xfId="1" applyFont="1" applyBorder="1" applyAlignment="1">
      <alignment horizontal="center" vertical="center" wrapText="1"/>
    </xf>
    <xf numFmtId="0" fontId="1" fillId="0" borderId="4" xfId="1" applyBorder="1" applyAlignment="1" applyProtection="1">
      <alignment horizontal="center"/>
      <protection hidden="1"/>
    </xf>
    <xf numFmtId="0" fontId="1" fillId="0" borderId="0" xfId="1" applyBorder="1" applyAlignment="1" applyProtection="1">
      <protection hidden="1"/>
    </xf>
    <xf numFmtId="0" fontId="1" fillId="0" borderId="26" xfId="1" applyBorder="1"/>
    <xf numFmtId="0" fontId="1" fillId="0" borderId="26" xfId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" fillId="0" borderId="4" xfId="1" applyBorder="1" applyAlignment="1" applyProtection="1">
      <protection hidden="1"/>
    </xf>
    <xf numFmtId="0" fontId="1" fillId="0" borderId="27" xfId="1" applyBorder="1"/>
    <xf numFmtId="0" fontId="1" fillId="0" borderId="27" xfId="1" applyBorder="1" applyAlignment="1">
      <alignment horizontal="center" vertical="center" wrapText="1"/>
    </xf>
    <xf numFmtId="0" fontId="1" fillId="0" borderId="28" xfId="1" applyBorder="1" applyProtection="1">
      <protection hidden="1"/>
    </xf>
    <xf numFmtId="0" fontId="1" fillId="0" borderId="29" xfId="1" applyBorder="1" applyAlignment="1" applyProtection="1">
      <alignment horizontal="center"/>
      <protection hidden="1"/>
    </xf>
    <xf numFmtId="0" fontId="1" fillId="0" borderId="30" xfId="1" applyBorder="1" applyAlignment="1" applyProtection="1">
      <alignment horizontal="center"/>
      <protection hidden="1"/>
    </xf>
    <xf numFmtId="0" fontId="1" fillId="0" borderId="31" xfId="1" applyBorder="1" applyAlignment="1" applyProtection="1">
      <alignment horizontal="center"/>
      <protection hidden="1"/>
    </xf>
    <xf numFmtId="0" fontId="1" fillId="0" borderId="0" xfId="1" applyBorder="1" applyAlignment="1" applyProtection="1">
      <alignment horizontal="center"/>
      <protection hidden="1"/>
    </xf>
    <xf numFmtId="0" fontId="1" fillId="0" borderId="5" xfId="1" applyBorder="1" applyProtection="1">
      <protection hidden="1"/>
    </xf>
    <xf numFmtId="0" fontId="1" fillId="0" borderId="32" xfId="1" applyBorder="1" applyProtection="1">
      <protection hidden="1"/>
    </xf>
    <xf numFmtId="0" fontId="1" fillId="0" borderId="33" xfId="1" applyBorder="1" applyAlignment="1" applyProtection="1">
      <alignment horizontal="center"/>
      <protection hidden="1"/>
    </xf>
    <xf numFmtId="0" fontId="1" fillId="0" borderId="34" xfId="1" applyBorder="1" applyAlignment="1" applyProtection="1">
      <alignment horizontal="center"/>
      <protection hidden="1"/>
    </xf>
    <xf numFmtId="0" fontId="19" fillId="0" borderId="12" xfId="2" applyNumberFormat="1" applyFont="1" applyFill="1" applyBorder="1" applyAlignment="1" applyProtection="1">
      <alignment vertical="center" wrapText="1"/>
      <protection hidden="1"/>
    </xf>
    <xf numFmtId="0" fontId="16" fillId="0" borderId="12" xfId="1" applyFont="1" applyBorder="1" applyAlignment="1">
      <alignment vertical="center" wrapText="1"/>
    </xf>
    <xf numFmtId="0" fontId="1" fillId="0" borderId="12" xfId="1" applyBorder="1" applyAlignment="1" applyProtection="1">
      <alignment horizontal="center" vertical="center"/>
      <protection hidden="1"/>
    </xf>
    <xf numFmtId="164" fontId="1" fillId="0" borderId="12" xfId="1" applyNumberFormat="1" applyBorder="1" applyAlignment="1" applyProtection="1">
      <alignment horizontal="center" vertical="center"/>
      <protection hidden="1"/>
    </xf>
    <xf numFmtId="164" fontId="1" fillId="0" borderId="12" xfId="1" applyNumberFormat="1" applyBorder="1" applyAlignment="1" applyProtection="1">
      <alignment vertical="center"/>
      <protection hidden="1"/>
    </xf>
    <xf numFmtId="0" fontId="20" fillId="0" borderId="12" xfId="2" applyNumberFormat="1" applyFont="1" applyFill="1" applyBorder="1" applyAlignment="1" applyProtection="1">
      <alignment horizontal="center" vertical="center" textRotation="90" wrapText="1"/>
      <protection hidden="1"/>
    </xf>
    <xf numFmtId="0" fontId="21" fillId="0" borderId="12" xfId="2" applyNumberFormat="1" applyFont="1" applyFill="1" applyBorder="1" applyAlignment="1" applyProtection="1">
      <alignment vertical="center" wrapText="1"/>
      <protection hidden="1"/>
    </xf>
    <xf numFmtId="0" fontId="22" fillId="0" borderId="12" xfId="3" applyNumberFormat="1" applyFont="1" applyFill="1" applyBorder="1" applyAlignment="1" applyProtection="1">
      <alignment textRotation="90"/>
      <protection hidden="1"/>
    </xf>
    <xf numFmtId="0" fontId="20" fillId="0" borderId="12" xfId="2" applyNumberFormat="1" applyFont="1" applyFill="1" applyBorder="1" applyAlignment="1" applyProtection="1">
      <alignment horizontal="left" vertical="center" wrapText="1"/>
      <protection hidden="1"/>
    </xf>
    <xf numFmtId="0" fontId="19" fillId="0" borderId="35" xfId="2" applyNumberFormat="1" applyFont="1" applyFill="1" applyBorder="1" applyAlignment="1" applyProtection="1">
      <alignment horizontal="left" vertical="center" wrapText="1"/>
      <protection hidden="1"/>
    </xf>
    <xf numFmtId="0" fontId="19" fillId="0" borderId="18" xfId="2" applyNumberFormat="1" applyFont="1" applyFill="1" applyBorder="1" applyAlignment="1" applyProtection="1">
      <alignment horizontal="left" vertical="center" wrapText="1"/>
      <protection hidden="1"/>
    </xf>
    <xf numFmtId="0" fontId="19" fillId="0" borderId="19" xfId="2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protection hidden="1"/>
    </xf>
    <xf numFmtId="0" fontId="2" fillId="0" borderId="0" xfId="1" applyFont="1" applyAlignment="1" applyProtection="1">
      <alignment wrapText="1"/>
      <protection hidden="1"/>
    </xf>
    <xf numFmtId="0" fontId="2" fillId="0" borderId="0" xfId="1" applyFont="1" applyAlignment="1" applyProtection="1">
      <alignment horizontal="center" wrapText="1"/>
      <protection hidden="1"/>
    </xf>
    <xf numFmtId="0" fontId="3" fillId="0" borderId="0" xfId="1" applyFont="1" applyAlignment="1" applyProtection="1">
      <alignment horizontal="right" vertical="justify" wrapText="1"/>
      <protection hidden="1"/>
    </xf>
    <xf numFmtId="0" fontId="4" fillId="4" borderId="1" xfId="1" applyFont="1" applyFill="1" applyBorder="1" applyAlignment="1" applyProtection="1">
      <alignment horizontal="center" vertical="center" wrapText="1"/>
      <protection hidden="1"/>
    </xf>
    <xf numFmtId="0" fontId="4" fillId="4" borderId="2" xfId="1" applyFont="1" applyFill="1" applyBorder="1" applyAlignment="1" applyProtection="1">
      <alignment horizontal="center" vertical="center" wrapText="1"/>
      <protection hidden="1"/>
    </xf>
    <xf numFmtId="0" fontId="4" fillId="4" borderId="3" xfId="1" applyFont="1" applyFill="1" applyBorder="1" applyAlignment="1" applyProtection="1">
      <alignment horizontal="center" vertical="center" wrapText="1"/>
      <protection hidden="1"/>
    </xf>
    <xf numFmtId="0" fontId="4" fillId="4" borderId="4" xfId="1" applyFont="1" applyFill="1" applyBorder="1" applyAlignment="1" applyProtection="1">
      <alignment horizontal="center" vertical="center" wrapText="1"/>
      <protection hidden="1"/>
    </xf>
    <xf numFmtId="0" fontId="4" fillId="4" borderId="0" xfId="1" applyFont="1" applyFill="1" applyBorder="1" applyAlignment="1" applyProtection="1">
      <alignment horizontal="center" vertical="center" wrapText="1"/>
      <protection hidden="1"/>
    </xf>
    <xf numFmtId="0" fontId="4" fillId="4" borderId="5" xfId="1" applyFont="1" applyFill="1" applyBorder="1" applyAlignment="1" applyProtection="1">
      <alignment horizontal="center" vertical="center" wrapText="1"/>
      <protection hidden="1"/>
    </xf>
    <xf numFmtId="0" fontId="4" fillId="0" borderId="32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 wrapText="1"/>
    </xf>
    <xf numFmtId="0" fontId="4" fillId="0" borderId="36" xfId="1" applyFont="1" applyBorder="1" applyAlignment="1">
      <alignment horizontal="center" vertical="center" wrapText="1"/>
    </xf>
    <xf numFmtId="0" fontId="2" fillId="0" borderId="24" xfId="1" applyFont="1" applyBorder="1" applyAlignment="1" applyProtection="1">
      <alignment horizontal="center" vertical="center" wrapText="1"/>
      <protection hidden="1"/>
    </xf>
    <xf numFmtId="0" fontId="4" fillId="0" borderId="0" xfId="1" applyFont="1" applyBorder="1" applyAlignment="1">
      <alignment horizontal="center" vertical="center" wrapText="1"/>
    </xf>
    <xf numFmtId="0" fontId="2" fillId="0" borderId="37" xfId="1" applyFont="1" applyBorder="1" applyAlignment="1" applyProtection="1">
      <alignment horizontal="center" vertical="center" wrapText="1"/>
      <protection hidden="1"/>
    </xf>
    <xf numFmtId="0" fontId="4" fillId="0" borderId="4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7" xfId="1" applyFont="1" applyBorder="1" applyAlignment="1" applyProtection="1">
      <alignment horizontal="center" wrapText="1"/>
      <protection hidden="1"/>
    </xf>
    <xf numFmtId="0" fontId="2" fillId="0" borderId="38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39" xfId="1" quotePrefix="1" applyFont="1" applyBorder="1" applyAlignment="1" applyProtection="1">
      <alignment horizontal="center" wrapText="1"/>
      <protection hidden="1"/>
    </xf>
    <xf numFmtId="0" fontId="2" fillId="0" borderId="40" xfId="1" applyFont="1" applyBorder="1" applyAlignment="1">
      <alignment horizontal="center" vertical="center" wrapText="1"/>
    </xf>
    <xf numFmtId="0" fontId="2" fillId="0" borderId="28" xfId="1" applyFont="1" applyBorder="1" applyAlignment="1" applyProtection="1">
      <alignment wrapText="1"/>
      <protection hidden="1"/>
    </xf>
    <xf numFmtId="0" fontId="2" fillId="0" borderId="29" xfId="1" applyFont="1" applyBorder="1" applyAlignment="1" applyProtection="1">
      <alignment horizontal="center" wrapText="1"/>
      <protection hidden="1"/>
    </xf>
    <xf numFmtId="0" fontId="2" fillId="0" borderId="30" xfId="1" applyFont="1" applyBorder="1" applyAlignment="1" applyProtection="1">
      <alignment horizontal="center" wrapText="1"/>
      <protection hidden="1"/>
    </xf>
    <xf numFmtId="0" fontId="2" fillId="0" borderId="31" xfId="1" applyFont="1" applyBorder="1" applyAlignment="1" applyProtection="1">
      <alignment horizontal="center" wrapText="1"/>
      <protection hidden="1"/>
    </xf>
    <xf numFmtId="0" fontId="2" fillId="0" borderId="0" xfId="1" applyFont="1" applyBorder="1" applyAlignment="1" applyProtection="1">
      <alignment horizontal="center" wrapText="1"/>
      <protection hidden="1"/>
    </xf>
    <xf numFmtId="0" fontId="2" fillId="0" borderId="32" xfId="1" applyFont="1" applyBorder="1" applyAlignment="1" applyProtection="1">
      <alignment wrapText="1"/>
      <protection hidden="1"/>
    </xf>
    <xf numFmtId="0" fontId="2" fillId="0" borderId="33" xfId="1" applyFont="1" applyBorder="1" applyAlignment="1" applyProtection="1">
      <alignment horizontal="center" wrapText="1"/>
      <protection hidden="1"/>
    </xf>
    <xf numFmtId="0" fontId="6" fillId="2" borderId="12" xfId="1" applyFont="1" applyFill="1" applyBorder="1" applyAlignment="1" applyProtection="1">
      <alignment vertical="center" wrapText="1"/>
      <protection hidden="1"/>
    </xf>
    <xf numFmtId="0" fontId="6" fillId="2" borderId="35" xfId="1" applyFont="1" applyFill="1" applyBorder="1" applyAlignment="1" applyProtection="1">
      <alignment vertical="center" wrapText="1"/>
      <protection hidden="1"/>
    </xf>
    <xf numFmtId="1" fontId="7" fillId="2" borderId="41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41" xfId="1" applyFont="1" applyFill="1" applyBorder="1" applyAlignment="1" applyProtection="1">
      <alignment horizontal="center" vertical="center" wrapText="1"/>
      <protection hidden="1"/>
    </xf>
    <xf numFmtId="164" fontId="7" fillId="2" borderId="41" xfId="1" applyNumberFormat="1" applyFont="1" applyFill="1" applyBorder="1" applyAlignment="1" applyProtection="1">
      <alignment horizontal="center" vertical="center" wrapText="1"/>
      <protection hidden="1"/>
    </xf>
    <xf numFmtId="164" fontId="7" fillId="2" borderId="42" xfId="1" applyNumberFormat="1" applyFont="1" applyFill="1" applyBorder="1" applyAlignment="1" applyProtection="1">
      <alignment horizontal="center" vertical="center" wrapText="1"/>
      <protection hidden="1"/>
    </xf>
    <xf numFmtId="164" fontId="8" fillId="2" borderId="43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44" xfId="1" applyFont="1" applyFill="1" applyBorder="1" applyAlignment="1" applyProtection="1">
      <alignment vertical="center" wrapText="1"/>
      <protection hidden="1"/>
    </xf>
    <xf numFmtId="0" fontId="3" fillId="2" borderId="27" xfId="1" applyFont="1" applyFill="1" applyBorder="1" applyAlignment="1" applyProtection="1">
      <alignment vertical="center" wrapText="1"/>
      <protection hidden="1"/>
    </xf>
    <xf numFmtId="0" fontId="3" fillId="2" borderId="40" xfId="1" applyFont="1" applyFill="1" applyBorder="1" applyAlignment="1" applyProtection="1">
      <alignment vertical="center" wrapText="1"/>
      <protection hidden="1"/>
    </xf>
    <xf numFmtId="1" fontId="7" fillId="2" borderId="45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45" xfId="1" applyFont="1" applyFill="1" applyBorder="1" applyAlignment="1" applyProtection="1">
      <alignment horizontal="center" vertical="center" wrapText="1"/>
      <protection hidden="1"/>
    </xf>
    <xf numFmtId="164" fontId="7" fillId="2" borderId="45" xfId="1" applyNumberFormat="1" applyFont="1" applyFill="1" applyBorder="1" applyAlignment="1" applyProtection="1">
      <alignment horizontal="center" vertical="center" wrapText="1"/>
      <protection hidden="1"/>
    </xf>
    <xf numFmtId="164" fontId="7" fillId="2" borderId="46" xfId="1" applyNumberFormat="1" applyFont="1" applyFill="1" applyBorder="1" applyAlignment="1" applyProtection="1">
      <alignment horizontal="center" vertical="center" wrapText="1"/>
      <protection hidden="1"/>
    </xf>
    <xf numFmtId="164" fontId="8" fillId="2" borderId="47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wrapText="1"/>
      <protection hidden="1"/>
    </xf>
    <xf numFmtId="0" fontId="3" fillId="2" borderId="16" xfId="1" applyFont="1" applyFill="1" applyBorder="1" applyAlignment="1" applyProtection="1">
      <alignment vertical="center" wrapText="1"/>
      <protection hidden="1"/>
    </xf>
    <xf numFmtId="0" fontId="3" fillId="2" borderId="12" xfId="1" applyFont="1" applyFill="1" applyBorder="1" applyAlignment="1" applyProtection="1">
      <alignment vertical="center" wrapText="1"/>
      <protection hidden="1"/>
    </xf>
    <xf numFmtId="0" fontId="3" fillId="2" borderId="35" xfId="1" applyFont="1" applyFill="1" applyBorder="1" applyAlignment="1" applyProtection="1">
      <alignment vertical="center" wrapText="1"/>
      <protection hidden="1"/>
    </xf>
    <xf numFmtId="1" fontId="7" fillId="2" borderId="12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12" xfId="1" applyFont="1" applyFill="1" applyBorder="1" applyAlignment="1" applyProtection="1">
      <alignment horizontal="center" vertical="center" wrapText="1"/>
      <protection hidden="1"/>
    </xf>
    <xf numFmtId="164" fontId="7" fillId="2" borderId="12" xfId="1" applyNumberFormat="1" applyFont="1" applyFill="1" applyBorder="1" applyAlignment="1" applyProtection="1">
      <alignment horizontal="center" vertical="center" wrapText="1"/>
      <protection hidden="1"/>
    </xf>
    <xf numFmtId="164" fontId="8" fillId="2" borderId="48" xfId="1" applyNumberFormat="1" applyFont="1" applyFill="1" applyBorder="1" applyAlignment="1" applyProtection="1">
      <alignment horizontal="center" vertical="center" wrapText="1"/>
      <protection hidden="1"/>
    </xf>
    <xf numFmtId="164" fontId="8" fillId="2" borderId="49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4" xfId="1" applyFont="1" applyFill="1" applyBorder="1" applyAlignment="1" applyProtection="1">
      <alignment horizontal="center" vertical="center" textRotation="90" wrapText="1"/>
      <protection hidden="1"/>
    </xf>
    <xf numFmtId="0" fontId="7" fillId="2" borderId="27" xfId="1" applyFont="1" applyFill="1" applyBorder="1" applyAlignment="1" applyProtection="1">
      <alignment vertical="center" wrapText="1"/>
      <protection hidden="1"/>
    </xf>
    <xf numFmtId="0" fontId="7" fillId="2" borderId="40" xfId="1" applyFont="1" applyFill="1" applyBorder="1" applyAlignment="1" applyProtection="1">
      <alignment vertical="center" wrapText="1"/>
      <protection hidden="1"/>
    </xf>
    <xf numFmtId="164" fontId="8" fillId="2" borderId="46" xfId="1" applyNumberFormat="1" applyFont="1" applyFill="1" applyBorder="1" applyAlignment="1" applyProtection="1">
      <alignment horizontal="center" vertical="center" wrapText="1"/>
      <protection hidden="1"/>
    </xf>
    <xf numFmtId="0" fontId="16" fillId="2" borderId="17" xfId="1" applyFont="1" applyFill="1" applyBorder="1" applyAlignment="1" applyProtection="1">
      <alignment horizontal="left" vertical="center" wrapText="1"/>
      <protection hidden="1"/>
    </xf>
    <xf numFmtId="0" fontId="16" fillId="2" borderId="18" xfId="1" applyFont="1" applyFill="1" applyBorder="1" applyAlignment="1" applyProtection="1">
      <alignment horizontal="left" vertical="center" wrapText="1"/>
      <protection hidden="1"/>
    </xf>
    <xf numFmtId="0" fontId="9" fillId="2" borderId="12" xfId="1" applyFont="1" applyFill="1" applyBorder="1" applyAlignment="1" applyProtection="1">
      <alignment vertical="center" wrapText="1"/>
      <protection hidden="1"/>
    </xf>
    <xf numFmtId="0" fontId="9" fillId="2" borderId="35" xfId="1" applyFont="1" applyFill="1" applyBorder="1" applyAlignment="1" applyProtection="1">
      <alignment vertical="center" wrapText="1"/>
      <protection hidden="1"/>
    </xf>
    <xf numFmtId="0" fontId="9" fillId="2" borderId="17" xfId="1" applyFont="1" applyFill="1" applyBorder="1" applyAlignment="1" applyProtection="1">
      <alignment horizontal="left" vertical="center" wrapText="1"/>
      <protection hidden="1"/>
    </xf>
    <xf numFmtId="0" fontId="9" fillId="2" borderId="18" xfId="1" applyFont="1" applyFill="1" applyBorder="1" applyAlignment="1" applyProtection="1">
      <alignment horizontal="left" vertical="center" wrapText="1"/>
      <protection hidden="1"/>
    </xf>
    <xf numFmtId="0" fontId="9" fillId="2" borderId="4" xfId="1" applyFont="1" applyFill="1" applyBorder="1" applyAlignment="1" applyProtection="1">
      <alignment vertical="center" wrapText="1"/>
      <protection hidden="1"/>
    </xf>
    <xf numFmtId="0" fontId="9" fillId="2" borderId="0" xfId="1" applyFont="1" applyFill="1" applyBorder="1" applyAlignment="1" applyProtection="1">
      <alignment vertical="center" wrapText="1"/>
      <protection hidden="1"/>
    </xf>
    <xf numFmtId="1" fontId="7" fillId="2" borderId="26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26" xfId="1" applyFont="1" applyFill="1" applyBorder="1" applyAlignment="1" applyProtection="1">
      <alignment horizontal="center" vertical="center" wrapText="1"/>
      <protection hidden="1"/>
    </xf>
    <xf numFmtId="164" fontId="7" fillId="2" borderId="26" xfId="1" applyNumberFormat="1" applyFont="1" applyFill="1" applyBorder="1" applyAlignment="1" applyProtection="1">
      <alignment horizontal="center" vertical="center" wrapText="1"/>
      <protection hidden="1"/>
    </xf>
    <xf numFmtId="164" fontId="7" fillId="2" borderId="50" xfId="1" applyNumberFormat="1" applyFont="1" applyFill="1" applyBorder="1" applyAlignment="1" applyProtection="1">
      <alignment horizontal="center" vertical="center" wrapText="1"/>
      <protection hidden="1"/>
    </xf>
    <xf numFmtId="164" fontId="8" fillId="2" borderId="5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16" xfId="1" applyFont="1" applyFill="1" applyBorder="1" applyAlignment="1" applyProtection="1">
      <alignment vertical="center" textRotation="90" wrapText="1"/>
      <protection hidden="1"/>
    </xf>
    <xf numFmtId="0" fontId="9" fillId="2" borderId="51" xfId="1" applyFont="1" applyFill="1" applyBorder="1" applyAlignment="1" applyProtection="1">
      <alignment horizontal="left" vertical="center" wrapText="1"/>
      <protection hidden="1"/>
    </xf>
    <xf numFmtId="0" fontId="9" fillId="2" borderId="52" xfId="1" applyFont="1" applyFill="1" applyBorder="1" applyAlignment="1" applyProtection="1">
      <alignment horizontal="left" vertical="center" wrapText="1"/>
      <protection hidden="1"/>
    </xf>
    <xf numFmtId="0" fontId="9" fillId="0" borderId="53" xfId="1" applyFont="1" applyBorder="1" applyAlignment="1" applyProtection="1">
      <alignment vertical="center" wrapText="1"/>
      <protection hidden="1"/>
    </xf>
    <xf numFmtId="0" fontId="9" fillId="0" borderId="54" xfId="1" applyFont="1" applyBorder="1" applyAlignment="1" applyProtection="1">
      <alignment vertical="center" wrapText="1"/>
      <protection hidden="1"/>
    </xf>
    <xf numFmtId="1" fontId="7" fillId="0" borderId="53" xfId="1" applyNumberFormat="1" applyFont="1" applyBorder="1" applyAlignment="1" applyProtection="1">
      <alignment horizontal="center" vertical="center" wrapText="1"/>
      <protection hidden="1"/>
    </xf>
    <xf numFmtId="0" fontId="7" fillId="0" borderId="53" xfId="1" applyFont="1" applyBorder="1" applyAlignment="1" applyProtection="1">
      <alignment horizontal="center" vertical="center" wrapText="1"/>
      <protection hidden="1"/>
    </xf>
    <xf numFmtId="164" fontId="7" fillId="0" borderId="53" xfId="1" applyNumberFormat="1" applyFont="1" applyBorder="1" applyAlignment="1" applyProtection="1">
      <alignment horizontal="center" vertical="center" wrapText="1"/>
      <protection hidden="1"/>
    </xf>
    <xf numFmtId="164" fontId="7" fillId="0" borderId="55" xfId="1" applyNumberFormat="1" applyFont="1" applyFill="1" applyBorder="1" applyAlignment="1" applyProtection="1">
      <alignment horizontal="center" vertical="center" wrapText="1"/>
      <protection hidden="1"/>
    </xf>
    <xf numFmtId="164" fontId="8" fillId="3" borderId="56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justify"/>
      <protection hidden="1"/>
    </xf>
    <xf numFmtId="0" fontId="15" fillId="0" borderId="1" xfId="1" applyFont="1" applyBorder="1" applyAlignment="1" applyProtection="1">
      <alignment horizontal="center" vertical="center" wrapText="1"/>
      <protection hidden="1"/>
    </xf>
    <xf numFmtId="0" fontId="15" fillId="0" borderId="2" xfId="1" applyFont="1" applyBorder="1" applyAlignment="1" applyProtection="1">
      <alignment horizontal="center" vertical="center" wrapText="1"/>
      <protection hidden="1"/>
    </xf>
    <xf numFmtId="0" fontId="16" fillId="0" borderId="3" xfId="1" applyFont="1" applyBorder="1" applyAlignment="1">
      <alignment horizontal="center" vertical="center" wrapText="1"/>
    </xf>
    <xf numFmtId="0" fontId="15" fillId="0" borderId="4" xfId="1" applyFont="1" applyBorder="1" applyAlignment="1" applyProtection="1">
      <alignment horizontal="center" vertical="center" wrapText="1"/>
      <protection hidden="1"/>
    </xf>
    <xf numFmtId="0" fontId="15" fillId="0" borderId="0" xfId="1" applyFont="1" applyBorder="1" applyAlignment="1" applyProtection="1">
      <alignment horizontal="center" vertical="center" wrapText="1"/>
      <protection hidden="1"/>
    </xf>
    <xf numFmtId="0" fontId="1" fillId="0" borderId="5" xfId="1" applyBorder="1" applyAlignment="1">
      <alignment horizontal="center" vertical="center" wrapText="1"/>
    </xf>
    <xf numFmtId="0" fontId="12" fillId="0" borderId="24" xfId="1" applyFont="1" applyBorder="1" applyAlignment="1" applyProtection="1">
      <alignment horizontal="center" vertical="center" wrapText="1"/>
      <protection hidden="1"/>
    </xf>
    <xf numFmtId="0" fontId="23" fillId="0" borderId="12" xfId="1" applyFont="1" applyBorder="1" applyAlignment="1" applyProtection="1">
      <alignment horizontal="center" vertical="center" wrapText="1"/>
      <protection hidden="1"/>
    </xf>
    <xf numFmtId="0" fontId="23" fillId="0" borderId="13" xfId="1" applyFont="1" applyBorder="1" applyAlignment="1">
      <alignment horizontal="center" vertical="center" wrapText="1"/>
    </xf>
    <xf numFmtId="0" fontId="1" fillId="5" borderId="0" xfId="1" applyFill="1" applyProtection="1">
      <protection hidden="1"/>
    </xf>
    <xf numFmtId="0" fontId="15" fillId="0" borderId="4" xfId="1" applyFont="1" applyBorder="1" applyAlignment="1" applyProtection="1">
      <alignment horizontal="center" vertical="justify" wrapText="1"/>
      <protection hidden="1"/>
    </xf>
    <xf numFmtId="0" fontId="15" fillId="0" borderId="0" xfId="1" applyFont="1" applyBorder="1" applyAlignment="1" applyProtection="1">
      <alignment horizontal="center" vertical="justify" wrapText="1"/>
      <protection hidden="1"/>
    </xf>
    <xf numFmtId="0" fontId="15" fillId="0" borderId="14" xfId="1" applyFont="1" applyBorder="1" applyAlignment="1" applyProtection="1">
      <alignment horizontal="center" vertical="justify" wrapText="1"/>
      <protection hidden="1"/>
    </xf>
    <xf numFmtId="0" fontId="12" fillId="0" borderId="26" xfId="1" applyFont="1" applyBorder="1" applyAlignment="1">
      <alignment horizontal="center" vertical="center" wrapText="1"/>
    </xf>
    <xf numFmtId="0" fontId="1" fillId="0" borderId="27" xfId="1" applyBorder="1" applyAlignment="1" applyProtection="1">
      <alignment horizontal="center"/>
      <protection hidden="1"/>
    </xf>
    <xf numFmtId="0" fontId="23" fillId="0" borderId="12" xfId="1" applyFont="1" applyBorder="1" applyAlignment="1">
      <alignment horizontal="center" vertical="center" wrapText="1"/>
    </xf>
    <xf numFmtId="0" fontId="15" fillId="0" borderId="6" xfId="1" applyFont="1" applyBorder="1" applyAlignment="1" applyProtection="1">
      <alignment horizontal="center" vertical="justify" wrapText="1"/>
      <protection hidden="1"/>
    </xf>
    <xf numFmtId="0" fontId="15" fillId="0" borderId="7" xfId="1" applyFont="1" applyBorder="1" applyAlignment="1" applyProtection="1">
      <alignment horizontal="center" vertical="justify" wrapText="1"/>
      <protection hidden="1"/>
    </xf>
    <xf numFmtId="0" fontId="15" fillId="0" borderId="15" xfId="1" applyFont="1" applyBorder="1" applyAlignment="1" applyProtection="1">
      <alignment horizontal="center" vertical="justify" wrapText="1"/>
      <protection hidden="1"/>
    </xf>
    <xf numFmtId="0" fontId="12" fillId="0" borderId="27" xfId="1" applyFont="1" applyBorder="1" applyAlignment="1">
      <alignment horizontal="center" vertical="center" wrapText="1"/>
    </xf>
    <xf numFmtId="0" fontId="1" fillId="0" borderId="39" xfId="1" quotePrefix="1" applyBorder="1" applyAlignment="1" applyProtection="1">
      <alignment horizontal="center"/>
      <protection hidden="1"/>
    </xf>
    <xf numFmtId="0" fontId="12" fillId="0" borderId="30" xfId="1" applyFont="1" applyBorder="1" applyAlignment="1" applyProtection="1">
      <alignment horizontal="center"/>
      <protection hidden="1"/>
    </xf>
    <xf numFmtId="0" fontId="9" fillId="0" borderId="0" xfId="1" applyFont="1" applyBorder="1" applyAlignment="1" applyProtection="1">
      <alignment horizontal="center"/>
      <protection hidden="1"/>
    </xf>
    <xf numFmtId="0" fontId="9" fillId="0" borderId="5" xfId="1" applyFont="1" applyBorder="1" applyAlignment="1" applyProtection="1">
      <alignment horizontal="center"/>
      <protection hidden="1"/>
    </xf>
    <xf numFmtId="0" fontId="24" fillId="2" borderId="57" xfId="1" applyFont="1" applyFill="1" applyBorder="1" applyAlignment="1">
      <alignment horizontal="left" vertical="center" wrapText="1"/>
    </xf>
    <xf numFmtId="0" fontId="24" fillId="2" borderId="58" xfId="1" applyFont="1" applyFill="1" applyBorder="1" applyAlignment="1">
      <alignment horizontal="left" vertical="center" wrapText="1"/>
    </xf>
    <xf numFmtId="0" fontId="24" fillId="2" borderId="59" xfId="1" applyFont="1" applyFill="1" applyBorder="1" applyAlignment="1">
      <alignment horizontal="left" vertical="center" wrapText="1"/>
    </xf>
    <xf numFmtId="0" fontId="16" fillId="2" borderId="41" xfId="1" applyFont="1" applyFill="1" applyBorder="1" applyAlignment="1" applyProtection="1">
      <alignment horizontal="center" vertical="center"/>
      <protection hidden="1"/>
    </xf>
    <xf numFmtId="164" fontId="16" fillId="2" borderId="41" xfId="1" applyNumberFormat="1" applyFont="1" applyFill="1" applyBorder="1" applyAlignment="1" applyProtection="1">
      <alignment horizontal="center" vertical="center"/>
      <protection hidden="1"/>
    </xf>
    <xf numFmtId="164" fontId="16" fillId="2" borderId="60" xfId="1" applyNumberFormat="1" applyFont="1" applyFill="1" applyBorder="1" applyAlignment="1" applyProtection="1">
      <alignment horizontal="center" vertical="center"/>
      <protection hidden="1"/>
    </xf>
    <xf numFmtId="0" fontId="1" fillId="2" borderId="0" xfId="1" applyFill="1" applyProtection="1">
      <protection hidden="1"/>
    </xf>
    <xf numFmtId="0" fontId="20" fillId="2" borderId="61" xfId="1" applyFont="1" applyFill="1" applyBorder="1" applyAlignment="1">
      <alignment horizontal="center" vertical="center" textRotation="90" wrapText="1"/>
    </xf>
    <xf numFmtId="0" fontId="19" fillId="2" borderId="62" xfId="1" applyFont="1" applyFill="1" applyBorder="1" applyAlignment="1">
      <alignment horizontal="left" vertical="center" wrapText="1"/>
    </xf>
    <xf numFmtId="0" fontId="19" fillId="2" borderId="63" xfId="1" applyFont="1" applyFill="1" applyBorder="1" applyAlignment="1">
      <alignment horizontal="left" vertical="center" wrapText="1"/>
    </xf>
    <xf numFmtId="0" fontId="16" fillId="2" borderId="24" xfId="1" applyFont="1" applyFill="1" applyBorder="1" applyAlignment="1" applyProtection="1">
      <alignment horizontal="center" vertical="center"/>
      <protection hidden="1"/>
    </xf>
    <xf numFmtId="0" fontId="16" fillId="2" borderId="12" xfId="1" applyFont="1" applyFill="1" applyBorder="1" applyAlignment="1" applyProtection="1">
      <alignment horizontal="center" vertical="center"/>
      <protection hidden="1"/>
    </xf>
    <xf numFmtId="164" fontId="16" fillId="2" borderId="12" xfId="1" applyNumberFormat="1" applyFont="1" applyFill="1" applyBorder="1" applyAlignment="1" applyProtection="1">
      <alignment horizontal="center" vertical="center"/>
      <protection hidden="1"/>
    </xf>
    <xf numFmtId="164" fontId="16" fillId="2" borderId="13" xfId="1" applyNumberFormat="1" applyFont="1" applyFill="1" applyBorder="1" applyAlignment="1" applyProtection="1">
      <alignment horizontal="center" vertical="center"/>
      <protection hidden="1"/>
    </xf>
    <xf numFmtId="0" fontId="19" fillId="2" borderId="64" xfId="1" applyFont="1" applyFill="1" applyBorder="1" applyAlignment="1">
      <alignment horizontal="left" vertical="center" wrapText="1"/>
    </xf>
    <xf numFmtId="0" fontId="19" fillId="2" borderId="52" xfId="1" applyFont="1" applyFill="1" applyBorder="1" applyAlignment="1">
      <alignment horizontal="left" vertical="center" wrapText="1"/>
    </xf>
    <xf numFmtId="0" fontId="19" fillId="2" borderId="65" xfId="1" applyFont="1" applyFill="1" applyBorder="1" applyAlignment="1">
      <alignment horizontal="left" vertical="center" wrapText="1"/>
    </xf>
    <xf numFmtId="164" fontId="16" fillId="2" borderId="27" xfId="1" applyNumberFormat="1" applyFont="1" applyFill="1" applyBorder="1" applyAlignment="1" applyProtection="1">
      <alignment horizontal="center" vertical="center"/>
      <protection hidden="1"/>
    </xf>
    <xf numFmtId="164" fontId="16" fillId="2" borderId="66" xfId="1" applyNumberFormat="1" applyFont="1" applyFill="1" applyBorder="1" applyAlignment="1" applyProtection="1">
      <alignment horizontal="center" vertical="center"/>
      <protection hidden="1"/>
    </xf>
    <xf numFmtId="0" fontId="25" fillId="2" borderId="9" xfId="1" applyFont="1" applyFill="1" applyBorder="1" applyAlignment="1">
      <alignment horizontal="left" vertical="center" wrapText="1"/>
    </xf>
    <xf numFmtId="0" fontId="25" fillId="2" borderId="10" xfId="1" applyFont="1" applyFill="1" applyBorder="1" applyAlignment="1">
      <alignment horizontal="left" vertical="center" wrapText="1"/>
    </xf>
    <xf numFmtId="0" fontId="25" fillId="2" borderId="11" xfId="1" applyFont="1" applyFill="1" applyBorder="1" applyAlignment="1">
      <alignment horizontal="left" vertical="center" wrapText="1"/>
    </xf>
    <xf numFmtId="0" fontId="19" fillId="2" borderId="61" xfId="1" applyFont="1" applyFill="1" applyBorder="1" applyAlignment="1">
      <alignment horizontal="left" vertical="center" wrapText="1"/>
    </xf>
    <xf numFmtId="0" fontId="19" fillId="2" borderId="67" xfId="1" applyFont="1" applyFill="1" applyBorder="1" applyAlignment="1">
      <alignment horizontal="left" vertical="center" wrapText="1"/>
    </xf>
    <xf numFmtId="0" fontId="19" fillId="2" borderId="30" xfId="1" applyFont="1" applyFill="1" applyBorder="1" applyAlignment="1">
      <alignment horizontal="left" vertical="center" wrapText="1"/>
    </xf>
    <xf numFmtId="0" fontId="19" fillId="2" borderId="68" xfId="1" applyFont="1" applyFill="1" applyBorder="1" applyAlignment="1">
      <alignment horizontal="left" vertical="center" wrapText="1"/>
    </xf>
    <xf numFmtId="0" fontId="26" fillId="2" borderId="17" xfId="1" applyFont="1" applyFill="1" applyBorder="1" applyAlignment="1">
      <alignment horizontal="left" vertical="center" wrapText="1"/>
    </xf>
    <xf numFmtId="0" fontId="26" fillId="2" borderId="18" xfId="1" applyFont="1" applyFill="1" applyBorder="1" applyAlignment="1">
      <alignment horizontal="left" vertical="center" wrapText="1"/>
    </xf>
    <xf numFmtId="0" fontId="26" fillId="2" borderId="19" xfId="1" applyFont="1" applyFill="1" applyBorder="1" applyAlignment="1">
      <alignment horizontal="left" vertical="center" wrapText="1"/>
    </xf>
    <xf numFmtId="0" fontId="19" fillId="2" borderId="69" xfId="1" applyFont="1" applyFill="1" applyBorder="1" applyAlignment="1">
      <alignment horizontal="left" vertical="center" wrapText="1"/>
    </xf>
    <xf numFmtId="0" fontId="19" fillId="2" borderId="70" xfId="1" applyFont="1" applyFill="1" applyBorder="1" applyAlignment="1">
      <alignment horizontal="left" vertical="center" wrapText="1"/>
    </xf>
    <xf numFmtId="0" fontId="19" fillId="2" borderId="71" xfId="1" applyFont="1" applyFill="1" applyBorder="1" applyAlignment="1">
      <alignment horizontal="left" vertical="center" wrapText="1"/>
    </xf>
    <xf numFmtId="0" fontId="26" fillId="2" borderId="9" xfId="1" applyFont="1" applyFill="1" applyBorder="1" applyAlignment="1">
      <alignment horizontal="left" vertical="center" wrapText="1"/>
    </xf>
    <xf numFmtId="0" fontId="26" fillId="2" borderId="10" xfId="1" applyFont="1" applyFill="1" applyBorder="1" applyAlignment="1">
      <alignment horizontal="left" vertical="center" wrapText="1"/>
    </xf>
    <xf numFmtId="0" fontId="26" fillId="2" borderId="11" xfId="1" applyFont="1" applyFill="1" applyBorder="1" applyAlignment="1">
      <alignment horizontal="left" vertical="center" wrapText="1"/>
    </xf>
    <xf numFmtId="0" fontId="19" fillId="2" borderId="72" xfId="1" applyFont="1" applyFill="1" applyBorder="1" applyAlignment="1">
      <alignment horizontal="center" vertical="center" textRotation="90" wrapText="1"/>
    </xf>
    <xf numFmtId="0" fontId="19" fillId="2" borderId="51" xfId="1" applyFont="1" applyFill="1" applyBorder="1" applyAlignment="1">
      <alignment horizontal="left" vertical="center" wrapText="1"/>
    </xf>
    <xf numFmtId="0" fontId="19" fillId="2" borderId="9" xfId="1" applyFont="1" applyFill="1" applyBorder="1" applyAlignment="1">
      <alignment horizontal="center" vertical="center" textRotation="90" wrapText="1"/>
    </xf>
    <xf numFmtId="0" fontId="19" fillId="2" borderId="10" xfId="1" applyFont="1" applyFill="1" applyBorder="1" applyAlignment="1">
      <alignment horizontal="center" vertical="center" textRotation="90" wrapText="1"/>
    </xf>
    <xf numFmtId="0" fontId="19" fillId="2" borderId="11" xfId="1" applyFont="1" applyFill="1" applyBorder="1" applyAlignment="1">
      <alignment horizontal="center" vertical="center" textRotation="90" wrapText="1"/>
    </xf>
    <xf numFmtId="0" fontId="19" fillId="2" borderId="4" xfId="1" applyFont="1" applyFill="1" applyBorder="1" applyAlignment="1">
      <alignment horizontal="center" vertical="center" textRotation="90" wrapText="1"/>
    </xf>
    <xf numFmtId="0" fontId="19" fillId="2" borderId="0" xfId="1" applyFont="1" applyFill="1" applyBorder="1" applyAlignment="1">
      <alignment horizontal="left" vertical="center" wrapText="1"/>
    </xf>
    <xf numFmtId="0" fontId="19" fillId="2" borderId="14" xfId="1" applyFont="1" applyFill="1" applyBorder="1" applyAlignment="1">
      <alignment horizontal="left" vertical="center" wrapText="1"/>
    </xf>
    <xf numFmtId="0" fontId="26" fillId="2" borderId="57" xfId="1" applyFont="1" applyFill="1" applyBorder="1" applyAlignment="1">
      <alignment horizontal="left" vertical="center" wrapText="1"/>
    </xf>
    <xf numFmtId="0" fontId="26" fillId="2" borderId="58" xfId="1" applyFont="1" applyFill="1" applyBorder="1" applyAlignment="1">
      <alignment horizontal="left" vertical="center" wrapText="1"/>
    </xf>
    <xf numFmtId="0" fontId="26" fillId="2" borderId="59" xfId="1" applyFont="1" applyFill="1" applyBorder="1" applyAlignment="1">
      <alignment horizontal="left" vertical="center" wrapText="1"/>
    </xf>
    <xf numFmtId="0" fontId="19" fillId="2" borderId="32" xfId="1" applyFont="1" applyFill="1" applyBorder="1" applyAlignment="1">
      <alignment horizontal="left" vertical="center" wrapText="1"/>
    </xf>
    <xf numFmtId="0" fontId="19" fillId="2" borderId="33" xfId="1" applyFont="1" applyFill="1" applyBorder="1" applyAlignment="1">
      <alignment horizontal="left" vertical="center" wrapText="1"/>
    </xf>
    <xf numFmtId="0" fontId="19" fillId="2" borderId="36" xfId="1" applyFont="1" applyFill="1" applyBorder="1" applyAlignment="1">
      <alignment horizontal="left" vertical="center" wrapText="1"/>
    </xf>
    <xf numFmtId="1" fontId="16" fillId="2" borderId="12" xfId="1" applyNumberFormat="1" applyFont="1" applyFill="1" applyBorder="1" applyAlignment="1" applyProtection="1">
      <alignment horizontal="center" vertical="center"/>
      <protection hidden="1"/>
    </xf>
    <xf numFmtId="1" fontId="16" fillId="2" borderId="27" xfId="1" applyNumberFormat="1" applyFont="1" applyFill="1" applyBorder="1" applyAlignment="1" applyProtection="1">
      <alignment horizontal="center" vertical="center"/>
      <protection hidden="1"/>
    </xf>
    <xf numFmtId="0" fontId="19" fillId="2" borderId="16" xfId="1" applyFont="1" applyFill="1" applyBorder="1" applyAlignment="1">
      <alignment vertical="center" wrapText="1"/>
    </xf>
    <xf numFmtId="0" fontId="19" fillId="2" borderId="18" xfId="1" applyFont="1" applyFill="1" applyBorder="1" applyAlignment="1">
      <alignment horizontal="left" vertical="center" wrapText="1"/>
    </xf>
    <xf numFmtId="0" fontId="19" fillId="2" borderId="19" xfId="1" applyFont="1" applyFill="1" applyBorder="1" applyAlignment="1">
      <alignment horizontal="left" vertical="center" wrapText="1"/>
    </xf>
    <xf numFmtId="0" fontId="26" fillId="2" borderId="37" xfId="1" applyFont="1" applyFill="1" applyBorder="1" applyAlignment="1">
      <alignment horizontal="left" vertical="center" wrapText="1"/>
    </xf>
    <xf numFmtId="0" fontId="19" fillId="2" borderId="73" xfId="1" applyFont="1" applyFill="1" applyBorder="1" applyAlignment="1">
      <alignment horizontal="left" vertical="center" wrapText="1"/>
    </xf>
    <xf numFmtId="0" fontId="19" fillId="2" borderId="40" xfId="1" applyFont="1" applyFill="1" applyBorder="1" applyAlignment="1">
      <alignment horizontal="left" vertical="center" wrapText="1"/>
    </xf>
    <xf numFmtId="0" fontId="19" fillId="2" borderId="7" xfId="1" applyFont="1" applyFill="1" applyBorder="1" applyAlignment="1">
      <alignment horizontal="left" vertical="center" wrapText="1"/>
    </xf>
    <xf numFmtId="0" fontId="19" fillId="2" borderId="15" xfId="1" applyFont="1" applyFill="1" applyBorder="1" applyAlignment="1">
      <alignment horizontal="left" vertical="center" wrapText="1"/>
    </xf>
    <xf numFmtId="0" fontId="25" fillId="2" borderId="37" xfId="1" applyFont="1" applyFill="1" applyBorder="1" applyAlignment="1">
      <alignment horizontal="left" vertical="center" wrapText="1"/>
    </xf>
    <xf numFmtId="1" fontId="16" fillId="2" borderId="24" xfId="1" applyNumberFormat="1" applyFont="1" applyFill="1" applyBorder="1" applyAlignment="1" applyProtection="1">
      <alignment horizontal="center" vertical="center"/>
      <protection hidden="1"/>
    </xf>
    <xf numFmtId="164" fontId="16" fillId="2" borderId="24" xfId="1" applyNumberFormat="1" applyFont="1" applyFill="1" applyBorder="1" applyAlignment="1" applyProtection="1">
      <alignment horizontal="center" vertical="center"/>
      <protection hidden="1"/>
    </xf>
    <xf numFmtId="164" fontId="16" fillId="2" borderId="25" xfId="1" applyNumberFormat="1" applyFont="1" applyFill="1" applyBorder="1" applyAlignment="1" applyProtection="1">
      <alignment horizontal="center" vertical="center"/>
      <protection hidden="1"/>
    </xf>
    <xf numFmtId="0" fontId="19" fillId="2" borderId="74" xfId="1" applyFont="1" applyFill="1" applyBorder="1" applyAlignment="1">
      <alignment vertical="center" wrapText="1"/>
    </xf>
    <xf numFmtId="0" fontId="19" fillId="2" borderId="75" xfId="1" applyFont="1" applyFill="1" applyBorder="1" applyAlignment="1">
      <alignment horizontal="left" vertical="center" wrapText="1"/>
    </xf>
    <xf numFmtId="0" fontId="19" fillId="2" borderId="76" xfId="1" applyFont="1" applyFill="1" applyBorder="1" applyAlignment="1">
      <alignment horizontal="left" vertical="center" wrapText="1"/>
    </xf>
    <xf numFmtId="0" fontId="19" fillId="2" borderId="77" xfId="1" applyFont="1" applyFill="1" applyBorder="1" applyAlignment="1">
      <alignment horizontal="left" vertical="center" wrapText="1"/>
    </xf>
    <xf numFmtId="1" fontId="16" fillId="2" borderId="21" xfId="1" applyNumberFormat="1" applyFont="1" applyFill="1" applyBorder="1" applyAlignment="1" applyProtection="1">
      <alignment horizontal="center" vertical="center"/>
      <protection hidden="1"/>
    </xf>
    <xf numFmtId="164" fontId="16" fillId="2" borderId="21" xfId="1" applyNumberFormat="1" applyFont="1" applyFill="1" applyBorder="1" applyAlignment="1" applyProtection="1">
      <alignment horizontal="center" vertical="center"/>
      <protection hidden="1"/>
    </xf>
    <xf numFmtId="164" fontId="16" fillId="2" borderId="22" xfId="1" applyNumberFormat="1" applyFont="1" applyFill="1" applyBorder="1" applyAlignment="1" applyProtection="1">
      <alignment horizontal="center" vertical="center"/>
      <protection hidden="1"/>
    </xf>
    <xf numFmtId="0" fontId="1" fillId="2" borderId="0" xfId="1" applyFill="1" applyAlignment="1" applyProtection="1">
      <protection hidden="1"/>
    </xf>
    <xf numFmtId="0" fontId="1" fillId="2" borderId="0" xfId="1" applyFill="1" applyAlignment="1" applyProtection="1">
      <alignment horizontal="center"/>
      <protection hidden="1"/>
    </xf>
    <xf numFmtId="0" fontId="4" fillId="2" borderId="1" xfId="1" applyFont="1" applyFill="1" applyBorder="1" applyAlignment="1" applyProtection="1">
      <alignment horizontal="center" vertical="center" wrapText="1"/>
      <protection hidden="1"/>
    </xf>
    <xf numFmtId="0" fontId="4" fillId="2" borderId="2" xfId="1" applyFont="1" applyFill="1" applyBorder="1" applyAlignment="1" applyProtection="1">
      <alignment horizontal="center" vertical="center" wrapText="1"/>
      <protection hidden="1"/>
    </xf>
    <xf numFmtId="0" fontId="4" fillId="2" borderId="3" xfId="1" applyFont="1" applyFill="1" applyBorder="1" applyAlignment="1" applyProtection="1">
      <alignment horizontal="center" vertical="center" wrapText="1"/>
      <protection hidden="1"/>
    </xf>
    <xf numFmtId="0" fontId="4" fillId="2" borderId="4" xfId="1" applyFont="1" applyFill="1" applyBorder="1" applyAlignment="1" applyProtection="1">
      <alignment horizontal="center" vertical="center" wrapText="1"/>
      <protection hidden="1"/>
    </xf>
    <xf numFmtId="0" fontId="4" fillId="2" borderId="0" xfId="1" applyFont="1" applyFill="1" applyBorder="1" applyAlignment="1" applyProtection="1">
      <alignment horizontal="center" vertical="center" wrapText="1"/>
      <protection hidden="1"/>
    </xf>
    <xf numFmtId="0" fontId="4" fillId="2" borderId="5" xfId="1" applyFont="1" applyFill="1" applyBorder="1" applyAlignment="1" applyProtection="1">
      <alignment horizontal="center" vertical="center" wrapText="1"/>
      <protection hidden="1"/>
    </xf>
    <xf numFmtId="0" fontId="4" fillId="2" borderId="6" xfId="1" applyFont="1" applyFill="1" applyBorder="1" applyAlignment="1" applyProtection="1">
      <alignment horizontal="center" vertical="center" wrapText="1"/>
      <protection hidden="1"/>
    </xf>
    <xf numFmtId="0" fontId="4" fillId="2" borderId="7" xfId="1" applyFont="1" applyFill="1" applyBorder="1" applyAlignment="1" applyProtection="1">
      <alignment horizontal="center" vertical="center" wrapText="1"/>
      <protection hidden="1"/>
    </xf>
    <xf numFmtId="0" fontId="4" fillId="2" borderId="8" xfId="1" applyFont="1" applyFill="1" applyBorder="1" applyAlignment="1" applyProtection="1">
      <alignment horizontal="center" vertical="center" wrapText="1"/>
      <protection hidden="1"/>
    </xf>
    <xf numFmtId="1" fontId="9" fillId="2" borderId="12" xfId="1" applyNumberFormat="1" applyFont="1" applyFill="1" applyBorder="1" applyAlignment="1" applyProtection="1">
      <alignment horizontal="center" vertical="center"/>
      <protection hidden="1"/>
    </xf>
    <xf numFmtId="0" fontId="9" fillId="2" borderId="12" xfId="1" applyFont="1" applyFill="1" applyBorder="1" applyAlignment="1" applyProtection="1">
      <alignment horizontal="center" vertical="center"/>
      <protection hidden="1"/>
    </xf>
    <xf numFmtId="164" fontId="9" fillId="2" borderId="12" xfId="1" applyNumberFormat="1" applyFont="1" applyFill="1" applyBorder="1" applyAlignment="1" applyProtection="1">
      <alignment horizontal="center" vertical="center"/>
      <protection hidden="1"/>
    </xf>
    <xf numFmtId="164" fontId="23" fillId="2" borderId="13" xfId="1" applyNumberFormat="1" applyFont="1" applyFill="1" applyBorder="1" applyAlignment="1" applyProtection="1">
      <alignment horizontal="center" vertical="center"/>
      <protection hidden="1"/>
    </xf>
    <xf numFmtId="0" fontId="7" fillId="2" borderId="23" xfId="1" applyFont="1" applyFill="1" applyBorder="1" applyAlignment="1" applyProtection="1">
      <alignment horizontal="left" vertical="center" wrapText="1"/>
      <protection hidden="1"/>
    </xf>
    <xf numFmtId="0" fontId="27" fillId="2" borderId="35" xfId="1" applyFont="1" applyFill="1" applyBorder="1" applyAlignment="1" applyProtection="1">
      <alignment horizontal="left" vertical="center" wrapText="1"/>
      <protection hidden="1"/>
    </xf>
    <xf numFmtId="0" fontId="27" fillId="2" borderId="19" xfId="1" applyFont="1" applyFill="1" applyBorder="1" applyAlignment="1" applyProtection="1">
      <alignment horizontal="left" vertical="center" wrapText="1"/>
      <protection hidden="1"/>
    </xf>
    <xf numFmtId="0" fontId="6" fillId="2" borderId="17" xfId="1" applyFont="1" applyFill="1" applyBorder="1" applyAlignment="1" applyProtection="1">
      <alignment vertical="center" wrapText="1"/>
      <protection hidden="1"/>
    </xf>
    <xf numFmtId="0" fontId="6" fillId="2" borderId="18" xfId="1" applyFont="1" applyFill="1" applyBorder="1" applyAlignment="1" applyProtection="1">
      <alignment vertical="center" wrapText="1"/>
      <protection hidden="1"/>
    </xf>
    <xf numFmtId="0" fontId="6" fillId="2" borderId="19" xfId="1" applyFont="1" applyFill="1" applyBorder="1" applyAlignment="1" applyProtection="1">
      <alignment vertical="center" wrapText="1"/>
      <protection hidden="1"/>
    </xf>
    <xf numFmtId="164" fontId="23" fillId="2" borderId="12" xfId="1" applyNumberFormat="1" applyFont="1" applyFill="1" applyBorder="1" applyAlignment="1" applyProtection="1">
      <alignment horizontal="center" vertical="center"/>
      <protection hidden="1"/>
    </xf>
    <xf numFmtId="0" fontId="6" fillId="2" borderId="17" xfId="1" applyFont="1" applyFill="1" applyBorder="1" applyAlignment="1" applyProtection="1">
      <alignment vertical="center"/>
      <protection hidden="1"/>
    </xf>
    <xf numFmtId="0" fontId="6" fillId="2" borderId="18" xfId="1" applyFont="1" applyFill="1" applyBorder="1" applyAlignment="1" applyProtection="1">
      <alignment vertical="center"/>
      <protection hidden="1"/>
    </xf>
    <xf numFmtId="0" fontId="6" fillId="2" borderId="19" xfId="1" applyFont="1" applyFill="1" applyBorder="1" applyAlignment="1" applyProtection="1">
      <alignment vertical="center"/>
      <protection hidden="1"/>
    </xf>
    <xf numFmtId="0" fontId="6" fillId="0" borderId="17" xfId="1" applyFont="1" applyBorder="1" applyAlignment="1" applyProtection="1">
      <alignment vertical="center"/>
      <protection hidden="1"/>
    </xf>
    <xf numFmtId="0" fontId="6" fillId="0" borderId="18" xfId="1" applyFont="1" applyBorder="1" applyAlignment="1" applyProtection="1">
      <alignment vertical="center"/>
      <protection hidden="1"/>
    </xf>
    <xf numFmtId="0" fontId="6" fillId="0" borderId="19" xfId="1" applyFont="1" applyBorder="1" applyAlignment="1" applyProtection="1">
      <alignment vertical="center"/>
      <protection hidden="1"/>
    </xf>
    <xf numFmtId="1" fontId="9" fillId="0" borderId="12" xfId="1" applyNumberFormat="1" applyFont="1" applyBorder="1" applyAlignment="1" applyProtection="1">
      <alignment horizontal="center" vertical="center"/>
      <protection hidden="1"/>
    </xf>
    <xf numFmtId="0" fontId="9" fillId="0" borderId="12" xfId="1" applyFont="1" applyBorder="1" applyAlignment="1" applyProtection="1">
      <alignment horizontal="center" vertical="center"/>
      <protection hidden="1"/>
    </xf>
    <xf numFmtId="164" fontId="9" fillId="0" borderId="12" xfId="1" applyNumberFormat="1" applyFont="1" applyBorder="1" applyAlignment="1" applyProtection="1">
      <alignment horizontal="center" vertical="center"/>
      <protection hidden="1"/>
    </xf>
    <xf numFmtId="0" fontId="11" fillId="0" borderId="17" xfId="1" applyFont="1" applyBorder="1" applyAlignment="1" applyProtection="1">
      <alignment horizontal="left" vertical="center" wrapText="1"/>
      <protection hidden="1"/>
    </xf>
    <xf numFmtId="0" fontId="11" fillId="0" borderId="18" xfId="1" applyFont="1" applyBorder="1" applyAlignment="1" applyProtection="1">
      <alignment horizontal="left" vertical="center" wrapText="1"/>
      <protection hidden="1"/>
    </xf>
    <xf numFmtId="0" fontId="11" fillId="0" borderId="19" xfId="1" applyFont="1" applyBorder="1" applyAlignment="1" applyProtection="1">
      <alignment horizontal="left" vertical="center" wrapText="1"/>
      <protection hidden="1"/>
    </xf>
    <xf numFmtId="0" fontId="6" fillId="0" borderId="17" xfId="1" applyFont="1" applyBorder="1" applyAlignment="1" applyProtection="1">
      <alignment vertical="center" wrapText="1"/>
      <protection hidden="1"/>
    </xf>
    <xf numFmtId="0" fontId="6" fillId="0" borderId="18" xfId="1" applyFont="1" applyBorder="1" applyAlignment="1" applyProtection="1">
      <alignment vertical="center" wrapText="1"/>
      <protection hidden="1"/>
    </xf>
    <xf numFmtId="0" fontId="6" fillId="0" borderId="19" xfId="1" applyFont="1" applyBorder="1" applyAlignment="1" applyProtection="1">
      <alignment vertical="center" wrapText="1"/>
      <protection hidden="1"/>
    </xf>
    <xf numFmtId="0" fontId="13" fillId="0" borderId="17" xfId="1" applyFont="1" applyBorder="1" applyAlignment="1" applyProtection="1">
      <alignment horizontal="left" vertical="center" wrapText="1"/>
      <protection hidden="1"/>
    </xf>
    <xf numFmtId="0" fontId="13" fillId="0" borderId="18" xfId="1" applyFont="1" applyBorder="1" applyAlignment="1" applyProtection="1">
      <alignment horizontal="left" vertical="center" wrapText="1"/>
      <protection hidden="1"/>
    </xf>
    <xf numFmtId="0" fontId="13" fillId="0" borderId="19" xfId="1" applyFont="1" applyBorder="1" applyAlignment="1" applyProtection="1">
      <alignment horizontal="left" vertical="center" wrapText="1"/>
      <protection hidden="1"/>
    </xf>
    <xf numFmtId="0" fontId="7" fillId="2" borderId="44" xfId="1" applyFont="1" applyFill="1" applyBorder="1" applyAlignment="1" applyProtection="1">
      <alignment horizontal="left" vertical="center" wrapText="1"/>
      <protection hidden="1"/>
    </xf>
    <xf numFmtId="0" fontId="27" fillId="2" borderId="40" xfId="1" applyFont="1" applyFill="1" applyBorder="1" applyAlignment="1" applyProtection="1">
      <alignment horizontal="left" vertical="center" wrapText="1"/>
      <protection hidden="1"/>
    </xf>
    <xf numFmtId="0" fontId="27" fillId="2" borderId="15" xfId="1" applyFont="1" applyFill="1" applyBorder="1" applyAlignment="1" applyProtection="1">
      <alignment horizontal="left" vertical="center" wrapText="1"/>
      <protection hidden="1"/>
    </xf>
    <xf numFmtId="1" fontId="9" fillId="2" borderId="27" xfId="1" applyNumberFormat="1" applyFont="1" applyFill="1" applyBorder="1" applyAlignment="1" applyProtection="1">
      <alignment horizontal="center" vertical="center"/>
      <protection hidden="1"/>
    </xf>
    <xf numFmtId="0" fontId="9" fillId="2" borderId="27" xfId="1" applyFont="1" applyFill="1" applyBorder="1" applyAlignment="1" applyProtection="1">
      <alignment horizontal="center" vertical="center"/>
      <protection hidden="1"/>
    </xf>
    <xf numFmtId="164" fontId="9" fillId="2" borderId="27" xfId="1" applyNumberFormat="1" applyFont="1" applyFill="1" applyBorder="1" applyAlignment="1" applyProtection="1">
      <alignment horizontal="center" vertical="center"/>
      <protection hidden="1"/>
    </xf>
    <xf numFmtId="164" fontId="23" fillId="2" borderId="66" xfId="1" applyNumberFormat="1" applyFont="1" applyFill="1" applyBorder="1" applyAlignment="1" applyProtection="1">
      <alignment horizontal="center" vertical="center"/>
      <protection hidden="1"/>
    </xf>
    <xf numFmtId="0" fontId="11" fillId="0" borderId="6" xfId="1" applyFont="1" applyBorder="1" applyAlignment="1" applyProtection="1">
      <alignment horizontal="left" vertical="center" wrapText="1"/>
      <protection hidden="1"/>
    </xf>
    <xf numFmtId="0" fontId="11" fillId="0" borderId="7" xfId="1" applyFont="1" applyBorder="1" applyAlignment="1" applyProtection="1">
      <alignment horizontal="left" vertical="center" wrapText="1"/>
      <protection hidden="1"/>
    </xf>
    <xf numFmtId="0" fontId="11" fillId="0" borderId="15" xfId="1" applyFont="1" applyBorder="1" applyAlignment="1" applyProtection="1">
      <alignment horizontal="left" vertical="center" wrapText="1"/>
      <protection hidden="1"/>
    </xf>
    <xf numFmtId="0" fontId="9" fillId="0" borderId="78" xfId="1" applyFont="1" applyBorder="1" applyAlignment="1" applyProtection="1">
      <alignment vertical="center" wrapText="1"/>
      <protection hidden="1"/>
    </xf>
    <xf numFmtId="0" fontId="9" fillId="0" borderId="79" xfId="1" applyFont="1" applyBorder="1" applyAlignment="1" applyProtection="1">
      <alignment vertical="center" wrapText="1"/>
      <protection hidden="1"/>
    </xf>
    <xf numFmtId="0" fontId="9" fillId="0" borderId="80" xfId="1" applyFont="1" applyBorder="1" applyAlignment="1" applyProtection="1">
      <alignment vertical="center" wrapText="1"/>
      <protection hidden="1"/>
    </xf>
    <xf numFmtId="0" fontId="1" fillId="0" borderId="0" xfId="1" applyBorder="1" applyProtection="1">
      <protection hidden="1"/>
    </xf>
    <xf numFmtId="0" fontId="1" fillId="2" borderId="0" xfId="1" applyFill="1" applyBorder="1" applyAlignment="1" applyProtection="1">
      <alignment horizontal="center"/>
      <protection hidden="1"/>
    </xf>
    <xf numFmtId="0" fontId="3" fillId="2" borderId="0" xfId="1" applyFont="1" applyFill="1" applyBorder="1" applyAlignment="1" applyProtection="1">
      <alignment horizontal="right" vertical="justify"/>
      <protection hidden="1"/>
    </xf>
    <xf numFmtId="0" fontId="15" fillId="2" borderId="1" xfId="1" applyFont="1" applyFill="1" applyBorder="1" applyAlignment="1" applyProtection="1">
      <alignment horizontal="center" vertical="center" wrapText="1"/>
      <protection hidden="1"/>
    </xf>
    <xf numFmtId="0" fontId="15" fillId="2" borderId="2" xfId="1" applyFont="1" applyFill="1" applyBorder="1" applyAlignment="1" applyProtection="1">
      <alignment horizontal="center" vertical="center" wrapText="1"/>
      <protection hidden="1"/>
    </xf>
    <xf numFmtId="0" fontId="15" fillId="2" borderId="3" xfId="1" applyFont="1" applyFill="1" applyBorder="1" applyAlignment="1" applyProtection="1">
      <alignment horizontal="center" vertical="center" wrapText="1"/>
      <protection hidden="1"/>
    </xf>
    <xf numFmtId="0" fontId="15" fillId="2" borderId="4" xfId="1" applyFont="1" applyFill="1" applyBorder="1" applyAlignment="1" applyProtection="1">
      <alignment horizontal="center" vertical="center" wrapText="1"/>
      <protection hidden="1"/>
    </xf>
    <xf numFmtId="0" fontId="15" fillId="2" borderId="0" xfId="1" applyFont="1" applyFill="1" applyBorder="1" applyAlignment="1" applyProtection="1">
      <alignment horizontal="center" vertical="center" wrapText="1"/>
      <protection hidden="1"/>
    </xf>
    <xf numFmtId="0" fontId="15" fillId="2" borderId="5" xfId="1" applyFont="1" applyFill="1" applyBorder="1" applyAlignment="1" applyProtection="1">
      <alignment horizontal="center" vertical="center" wrapText="1"/>
      <protection hidden="1"/>
    </xf>
    <xf numFmtId="0" fontId="1" fillId="0" borderId="4" xfId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14" xfId="1" applyFill="1" applyBorder="1" applyAlignment="1">
      <alignment horizontal="center" vertical="center"/>
    </xf>
    <xf numFmtId="0" fontId="1" fillId="0" borderId="24" xfId="1" applyFill="1" applyBorder="1" applyAlignment="1" applyProtection="1">
      <alignment horizontal="center" vertical="center" wrapText="1"/>
      <protection hidden="1"/>
    </xf>
    <xf numFmtId="0" fontId="1" fillId="0" borderId="0" xfId="1" applyFill="1" applyBorder="1" applyAlignment="1">
      <alignment horizontal="center" vertical="center"/>
    </xf>
    <xf numFmtId="0" fontId="17" fillId="2" borderId="12" xfId="1" applyFont="1" applyFill="1" applyBorder="1" applyAlignment="1" applyProtection="1">
      <alignment horizontal="center" vertical="center" wrapText="1"/>
      <protection hidden="1"/>
    </xf>
    <xf numFmtId="0" fontId="17" fillId="2" borderId="13" xfId="1" applyFont="1" applyFill="1" applyBorder="1" applyAlignment="1">
      <alignment horizontal="center" vertical="center" wrapText="1"/>
    </xf>
    <xf numFmtId="0" fontId="1" fillId="0" borderId="27" xfId="1" applyFill="1" applyBorder="1" applyAlignment="1">
      <alignment horizontal="center" vertical="center" wrapText="1"/>
    </xf>
    <xf numFmtId="0" fontId="1" fillId="0" borderId="39" xfId="1" quotePrefix="1" applyFill="1" applyBorder="1" applyAlignment="1" applyProtection="1">
      <alignment horizontal="center"/>
      <protection hidden="1"/>
    </xf>
    <xf numFmtId="0" fontId="17" fillId="2" borderId="12" xfId="1" applyFont="1" applyFill="1" applyBorder="1" applyAlignment="1">
      <alignment horizontal="center" vertical="center" wrapText="1"/>
    </xf>
    <xf numFmtId="0" fontId="17" fillId="2" borderId="13" xfId="1" applyFont="1" applyFill="1" applyBorder="1" applyAlignment="1">
      <alignment horizontal="center" vertical="center" wrapText="1"/>
    </xf>
    <xf numFmtId="0" fontId="1" fillId="0" borderId="4" xfId="1" applyFill="1" applyBorder="1" applyAlignment="1" applyProtection="1">
      <protection hidden="1"/>
    </xf>
    <xf numFmtId="0" fontId="1" fillId="0" borderId="0" xfId="1" applyFill="1" applyBorder="1" applyAlignment="1" applyProtection="1">
      <protection hidden="1"/>
    </xf>
    <xf numFmtId="0" fontId="1" fillId="0" borderId="0" xfId="1" applyFill="1" applyBorder="1" applyAlignment="1">
      <alignment horizontal="center" vertical="center" wrapText="1"/>
    </xf>
    <xf numFmtId="0" fontId="1" fillId="0" borderId="29" xfId="1" quotePrefix="1" applyFill="1" applyBorder="1" applyAlignment="1" applyProtection="1">
      <alignment horizontal="center"/>
      <protection hidden="1"/>
    </xf>
    <xf numFmtId="0" fontId="17" fillId="2" borderId="0" xfId="1" applyFont="1" applyFill="1" applyBorder="1" applyAlignment="1">
      <alignment horizontal="center" vertical="center" wrapText="1"/>
    </xf>
    <xf numFmtId="0" fontId="17" fillId="2" borderId="5" xfId="1" applyFont="1" applyFill="1" applyBorder="1" applyAlignment="1">
      <alignment horizontal="center" vertical="center" wrapText="1"/>
    </xf>
    <xf numFmtId="0" fontId="1" fillId="0" borderId="28" xfId="1" applyFill="1" applyBorder="1" applyProtection="1">
      <protection hidden="1"/>
    </xf>
    <xf numFmtId="0" fontId="1" fillId="0" borderId="29" xfId="1" applyFill="1" applyBorder="1" applyAlignment="1" applyProtection="1">
      <alignment horizontal="center"/>
      <protection hidden="1"/>
    </xf>
    <xf numFmtId="0" fontId="1" fillId="0" borderId="30" xfId="1" applyFill="1" applyBorder="1" applyAlignment="1" applyProtection="1">
      <alignment horizontal="center"/>
      <protection hidden="1"/>
    </xf>
    <xf numFmtId="0" fontId="1" fillId="0" borderId="31" xfId="1" applyFill="1" applyBorder="1" applyAlignment="1" applyProtection="1">
      <alignment horizontal="center"/>
      <protection hidden="1"/>
    </xf>
    <xf numFmtId="0" fontId="1" fillId="2" borderId="5" xfId="1" applyFill="1" applyBorder="1" applyProtection="1">
      <protection hidden="1"/>
    </xf>
    <xf numFmtId="0" fontId="1" fillId="0" borderId="4" xfId="1" applyFill="1" applyBorder="1" applyProtection="1">
      <protection hidden="1"/>
    </xf>
    <xf numFmtId="0" fontId="1" fillId="0" borderId="0" xfId="1" applyFill="1" applyBorder="1" applyAlignment="1" applyProtection="1">
      <alignment horizontal="center"/>
      <protection hidden="1"/>
    </xf>
    <xf numFmtId="0" fontId="11" fillId="0" borderId="17" xfId="1" applyFont="1" applyFill="1" applyBorder="1" applyAlignment="1" applyProtection="1">
      <alignment vertical="center" wrapText="1"/>
      <protection hidden="1"/>
    </xf>
    <xf numFmtId="0" fontId="11" fillId="0" borderId="18" xfId="1" applyFont="1" applyFill="1" applyBorder="1" applyAlignment="1" applyProtection="1">
      <alignment vertical="center" wrapText="1"/>
      <protection hidden="1"/>
    </xf>
    <xf numFmtId="0" fontId="11" fillId="0" borderId="19" xfId="1" applyFont="1" applyFill="1" applyBorder="1" applyAlignment="1" applyProtection="1">
      <alignment vertical="center" wrapText="1"/>
      <protection hidden="1"/>
    </xf>
    <xf numFmtId="1" fontId="13" fillId="0" borderId="41" xfId="1" applyNumberFormat="1" applyFont="1" applyFill="1" applyBorder="1" applyAlignment="1" applyProtection="1">
      <alignment horizontal="center" vertical="center"/>
      <protection hidden="1"/>
    </xf>
    <xf numFmtId="0" fontId="13" fillId="0" borderId="41" xfId="1" applyFont="1" applyFill="1" applyBorder="1" applyAlignment="1" applyProtection="1">
      <alignment horizontal="center" vertical="center"/>
      <protection hidden="1"/>
    </xf>
    <xf numFmtId="164" fontId="13" fillId="0" borderId="41" xfId="1" applyNumberFormat="1" applyFont="1" applyFill="1" applyBorder="1" applyAlignment="1" applyProtection="1">
      <alignment horizontal="center" vertical="center"/>
      <protection hidden="1"/>
    </xf>
    <xf numFmtId="164" fontId="11" fillId="2" borderId="41" xfId="1" applyNumberFormat="1" applyFont="1" applyFill="1" applyBorder="1" applyAlignment="1" applyProtection="1">
      <alignment horizontal="center" vertical="center"/>
      <protection hidden="1"/>
    </xf>
    <xf numFmtId="164" fontId="11" fillId="2" borderId="60" xfId="1" applyNumberFormat="1" applyFont="1" applyFill="1" applyBorder="1" applyAlignment="1" applyProtection="1">
      <alignment horizontal="center" vertical="center"/>
      <protection hidden="1"/>
    </xf>
    <xf numFmtId="0" fontId="13" fillId="0" borderId="17" xfId="1" applyFont="1" applyFill="1" applyBorder="1" applyAlignment="1" applyProtection="1">
      <alignment horizontal="left" vertical="center" wrapText="1"/>
      <protection hidden="1"/>
    </xf>
    <xf numFmtId="0" fontId="13" fillId="0" borderId="18" xfId="1" applyFont="1" applyFill="1" applyBorder="1" applyAlignment="1" applyProtection="1">
      <alignment horizontal="left" vertical="center" wrapText="1"/>
      <protection hidden="1"/>
    </xf>
    <xf numFmtId="0" fontId="13" fillId="0" borderId="19" xfId="1" applyFont="1" applyFill="1" applyBorder="1" applyAlignment="1" applyProtection="1">
      <alignment horizontal="left" vertical="center" wrapText="1"/>
      <protection hidden="1"/>
    </xf>
    <xf numFmtId="1" fontId="13" fillId="0" borderId="12" xfId="1" applyNumberFormat="1" applyFont="1" applyFill="1" applyBorder="1" applyAlignment="1" applyProtection="1">
      <alignment horizontal="center" vertical="center"/>
      <protection hidden="1"/>
    </xf>
    <xf numFmtId="0" fontId="13" fillId="0" borderId="12" xfId="1" applyFont="1" applyFill="1" applyBorder="1" applyAlignment="1" applyProtection="1">
      <alignment horizontal="center" vertical="center"/>
      <protection hidden="1"/>
    </xf>
    <xf numFmtId="164" fontId="13" fillId="0" borderId="12" xfId="1" applyNumberFormat="1" applyFont="1" applyFill="1" applyBorder="1" applyAlignment="1" applyProtection="1">
      <alignment horizontal="center" vertical="center"/>
      <protection hidden="1"/>
    </xf>
    <xf numFmtId="164" fontId="11" fillId="2" borderId="12" xfId="1" applyNumberFormat="1" applyFont="1" applyFill="1" applyBorder="1" applyAlignment="1" applyProtection="1">
      <alignment horizontal="center" vertical="center"/>
      <protection hidden="1"/>
    </xf>
    <xf numFmtId="164" fontId="11" fillId="2" borderId="13" xfId="1" applyNumberFormat="1" applyFont="1" applyFill="1" applyBorder="1" applyAlignment="1" applyProtection="1">
      <alignment horizontal="center" vertical="center"/>
      <protection hidden="1"/>
    </xf>
    <xf numFmtId="0" fontId="28" fillId="0" borderId="23" xfId="1" applyFont="1" applyFill="1" applyBorder="1" applyAlignment="1" applyProtection="1">
      <alignment horizontal="center" vertical="center" textRotation="90" wrapText="1"/>
      <protection hidden="1"/>
    </xf>
    <xf numFmtId="0" fontId="28" fillId="0" borderId="81" xfId="1" applyFont="1" applyFill="1" applyBorder="1" applyAlignment="1" applyProtection="1">
      <alignment horizontal="center" vertical="center" textRotation="90" wrapText="1"/>
      <protection hidden="1"/>
    </xf>
    <xf numFmtId="0" fontId="1" fillId="0" borderId="18" xfId="1" applyFont="1" applyFill="1" applyBorder="1" applyAlignment="1" applyProtection="1">
      <alignment vertical="center" wrapText="1"/>
      <protection hidden="1"/>
    </xf>
    <xf numFmtId="0" fontId="13" fillId="0" borderId="35" xfId="1" applyFont="1" applyFill="1" applyBorder="1" applyAlignment="1" applyProtection="1">
      <alignment horizontal="left" vertical="center" wrapText="1"/>
      <protection hidden="1"/>
    </xf>
    <xf numFmtId="0" fontId="28" fillId="0" borderId="44" xfId="1" applyFont="1" applyFill="1" applyBorder="1" applyAlignment="1" applyProtection="1">
      <alignment horizontal="center" vertical="center" textRotation="90" wrapText="1"/>
      <protection hidden="1"/>
    </xf>
    <xf numFmtId="0" fontId="13" fillId="6" borderId="17" xfId="1" applyFont="1" applyFill="1" applyBorder="1" applyAlignment="1" applyProtection="1">
      <alignment horizontal="left" vertical="center" wrapText="1"/>
      <protection hidden="1"/>
    </xf>
    <xf numFmtId="0" fontId="13" fillId="6" borderId="18" xfId="1" applyFont="1" applyFill="1" applyBorder="1" applyAlignment="1" applyProtection="1">
      <alignment horizontal="left" vertical="center" wrapText="1"/>
      <protection hidden="1"/>
    </xf>
    <xf numFmtId="0" fontId="13" fillId="6" borderId="19" xfId="1" applyFont="1" applyFill="1" applyBorder="1" applyAlignment="1" applyProtection="1">
      <alignment horizontal="left" vertical="center" wrapText="1"/>
      <protection hidden="1"/>
    </xf>
    <xf numFmtId="1" fontId="13" fillId="6" borderId="12" xfId="1" applyNumberFormat="1" applyFont="1" applyFill="1" applyBorder="1" applyAlignment="1" applyProtection="1">
      <alignment horizontal="center" vertical="center"/>
      <protection hidden="1"/>
    </xf>
    <xf numFmtId="0" fontId="13" fillId="6" borderId="12" xfId="1" applyFont="1" applyFill="1" applyBorder="1" applyAlignment="1" applyProtection="1">
      <alignment horizontal="center" vertical="center"/>
      <protection hidden="1"/>
    </xf>
    <xf numFmtId="164" fontId="13" fillId="6" borderId="12" xfId="1" applyNumberFormat="1" applyFont="1" applyFill="1" applyBorder="1" applyAlignment="1" applyProtection="1">
      <alignment horizontal="center" vertical="center"/>
      <protection hidden="1"/>
    </xf>
    <xf numFmtId="0" fontId="1" fillId="6" borderId="0" xfId="1" applyFill="1" applyProtection="1">
      <protection hidden="1"/>
    </xf>
    <xf numFmtId="0" fontId="13" fillId="6" borderId="17" xfId="1" applyFont="1" applyFill="1" applyBorder="1" applyAlignment="1" applyProtection="1">
      <alignment horizontal="center" vertical="center" wrapText="1"/>
      <protection hidden="1"/>
    </xf>
    <xf numFmtId="0" fontId="13" fillId="6" borderId="35" xfId="1" applyFont="1" applyFill="1" applyBorder="1" applyAlignment="1" applyProtection="1">
      <alignment horizontal="left" vertical="center" wrapText="1"/>
      <protection hidden="1"/>
    </xf>
    <xf numFmtId="0" fontId="13" fillId="6" borderId="17" xfId="1" applyFont="1" applyFill="1" applyBorder="1" applyAlignment="1" applyProtection="1">
      <alignment horizontal="left" vertical="center" wrapText="1"/>
      <protection hidden="1"/>
    </xf>
    <xf numFmtId="0" fontId="13" fillId="6" borderId="18" xfId="1" applyFont="1" applyFill="1" applyBorder="1" applyAlignment="1" applyProtection="1">
      <alignment horizontal="left" vertical="center" wrapText="1"/>
      <protection hidden="1"/>
    </xf>
    <xf numFmtId="0" fontId="13" fillId="6" borderId="19" xfId="1" applyFont="1" applyFill="1" applyBorder="1" applyAlignment="1" applyProtection="1">
      <alignment horizontal="left" vertical="center" wrapText="1"/>
      <protection hidden="1"/>
    </xf>
    <xf numFmtId="0" fontId="13" fillId="2" borderId="17" xfId="1" applyFont="1" applyFill="1" applyBorder="1" applyAlignment="1" applyProtection="1">
      <alignment horizontal="left" vertical="center" wrapText="1"/>
      <protection hidden="1"/>
    </xf>
    <xf numFmtId="0" fontId="13" fillId="2" borderId="18" xfId="1" applyFont="1" applyFill="1" applyBorder="1" applyAlignment="1" applyProtection="1">
      <alignment horizontal="left" vertical="center" wrapText="1"/>
      <protection hidden="1"/>
    </xf>
    <xf numFmtId="0" fontId="13" fillId="2" borderId="19" xfId="1" applyFont="1" applyFill="1" applyBorder="1" applyAlignment="1" applyProtection="1">
      <alignment horizontal="left" vertical="center" wrapText="1"/>
      <protection hidden="1"/>
    </xf>
    <xf numFmtId="1" fontId="13" fillId="2" borderId="12" xfId="1" applyNumberFormat="1" applyFont="1" applyFill="1" applyBorder="1" applyAlignment="1" applyProtection="1">
      <alignment horizontal="center" vertical="center"/>
      <protection hidden="1"/>
    </xf>
    <xf numFmtId="0" fontId="13" fillId="2" borderId="12" xfId="1" applyFont="1" applyFill="1" applyBorder="1" applyAlignment="1" applyProtection="1">
      <alignment horizontal="center" vertical="center"/>
      <protection hidden="1"/>
    </xf>
    <xf numFmtId="164" fontId="13" fillId="2" borderId="12" xfId="1" applyNumberFormat="1" applyFont="1" applyFill="1" applyBorder="1" applyAlignment="1" applyProtection="1">
      <alignment horizontal="center" vertical="center"/>
      <protection hidden="1"/>
    </xf>
    <xf numFmtId="0" fontId="13" fillId="2" borderId="78" xfId="1" applyFont="1" applyFill="1" applyBorder="1" applyAlignment="1" applyProtection="1">
      <alignment horizontal="left" vertical="center" wrapText="1"/>
      <protection hidden="1"/>
    </xf>
    <xf numFmtId="0" fontId="13" fillId="2" borderId="79" xfId="1" applyFont="1" applyFill="1" applyBorder="1" applyAlignment="1" applyProtection="1">
      <alignment horizontal="left" vertical="center" wrapText="1"/>
      <protection hidden="1"/>
    </xf>
    <xf numFmtId="0" fontId="13" fillId="2" borderId="80" xfId="1" applyFont="1" applyFill="1" applyBorder="1" applyAlignment="1" applyProtection="1">
      <alignment horizontal="left" vertical="center" wrapText="1"/>
      <protection hidden="1"/>
    </xf>
    <xf numFmtId="1" fontId="13" fillId="2" borderId="21" xfId="1" applyNumberFormat="1" applyFont="1" applyFill="1" applyBorder="1" applyAlignment="1" applyProtection="1">
      <alignment horizontal="center" vertical="center"/>
      <protection hidden="1"/>
    </xf>
    <xf numFmtId="0" fontId="13" fillId="2" borderId="21" xfId="1" applyFont="1" applyFill="1" applyBorder="1" applyAlignment="1" applyProtection="1">
      <alignment horizontal="center" vertical="center"/>
      <protection hidden="1"/>
    </xf>
    <xf numFmtId="164" fontId="13" fillId="2" borderId="21" xfId="1" applyNumberFormat="1" applyFont="1" applyFill="1" applyBorder="1" applyAlignment="1" applyProtection="1">
      <alignment horizontal="center" vertical="center"/>
      <protection hidden="1"/>
    </xf>
    <xf numFmtId="164" fontId="11" fillId="2" borderId="21" xfId="1" applyNumberFormat="1" applyFont="1" applyFill="1" applyBorder="1" applyAlignment="1" applyProtection="1">
      <alignment horizontal="center" vertical="center"/>
      <protection hidden="1"/>
    </xf>
    <xf numFmtId="164" fontId="11" fillId="2" borderId="22" xfId="1" applyNumberFormat="1" applyFont="1" applyFill="1" applyBorder="1" applyAlignment="1" applyProtection="1">
      <alignment horizontal="center" vertical="center"/>
      <protection hidden="1"/>
    </xf>
    <xf numFmtId="0" fontId="1" fillId="2" borderId="2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/>
    </xf>
    <xf numFmtId="0" fontId="1" fillId="0" borderId="7" xfId="1" applyBorder="1" applyAlignment="1" applyProtection="1">
      <alignment horizontal="center"/>
      <protection hidden="1"/>
    </xf>
    <xf numFmtId="0" fontId="3" fillId="0" borderId="9" xfId="1" applyFont="1" applyFill="1" applyBorder="1" applyAlignment="1" applyProtection="1">
      <alignment horizontal="left" vertical="center" wrapText="1"/>
      <protection hidden="1"/>
    </xf>
    <xf numFmtId="0" fontId="3" fillId="0" borderId="10" xfId="1" applyFont="1" applyFill="1" applyBorder="1" applyAlignment="1" applyProtection="1">
      <alignment horizontal="left" vertical="center" wrapText="1"/>
      <protection hidden="1"/>
    </xf>
    <xf numFmtId="0" fontId="3" fillId="0" borderId="11" xfId="1" applyFont="1" applyFill="1" applyBorder="1" applyAlignment="1" applyProtection="1">
      <alignment horizontal="left" vertical="center" wrapText="1"/>
      <protection hidden="1"/>
    </xf>
    <xf numFmtId="1" fontId="17" fillId="0" borderId="12" xfId="1" applyNumberFormat="1" applyFont="1" applyBorder="1" applyAlignment="1" applyProtection="1">
      <alignment horizontal="center" vertical="center"/>
      <protection hidden="1"/>
    </xf>
    <xf numFmtId="0" fontId="29" fillId="0" borderId="12" xfId="1" applyFont="1" applyBorder="1" applyAlignment="1" applyProtection="1">
      <alignment horizontal="center" vertical="center"/>
      <protection hidden="1"/>
    </xf>
    <xf numFmtId="164" fontId="17" fillId="0" borderId="12" xfId="1" applyNumberFormat="1" applyFont="1" applyBorder="1" applyAlignment="1" applyProtection="1">
      <alignment horizontal="center" vertical="center"/>
      <protection hidden="1"/>
    </xf>
    <xf numFmtId="164" fontId="17" fillId="3" borderId="13" xfId="1" applyNumberFormat="1" applyFont="1" applyFill="1" applyBorder="1" applyAlignment="1" applyProtection="1">
      <alignment horizontal="center" vertical="center"/>
      <protection hidden="1"/>
    </xf>
    <xf numFmtId="1" fontId="1" fillId="0" borderId="12" xfId="1" applyNumberFormat="1" applyFont="1" applyBorder="1" applyAlignment="1" applyProtection="1">
      <alignment horizontal="center" vertical="center"/>
      <protection hidden="1"/>
    </xf>
    <xf numFmtId="0" fontId="30" fillId="0" borderId="12" xfId="1" applyFont="1" applyBorder="1" applyAlignment="1" applyProtection="1">
      <alignment horizontal="center" vertical="center"/>
      <protection hidden="1"/>
    </xf>
    <xf numFmtId="0" fontId="3" fillId="0" borderId="9" xfId="1" applyFont="1" applyBorder="1" applyAlignment="1" applyProtection="1">
      <alignment horizontal="left" vertical="center" wrapText="1"/>
      <protection hidden="1"/>
    </xf>
    <xf numFmtId="0" fontId="3" fillId="0" borderId="10" xfId="1" applyFont="1" applyBorder="1" applyAlignment="1" applyProtection="1">
      <alignment horizontal="left" vertical="center" wrapText="1"/>
      <protection hidden="1"/>
    </xf>
    <xf numFmtId="0" fontId="3" fillId="0" borderId="11" xfId="1" applyFont="1" applyBorder="1" applyAlignment="1" applyProtection="1">
      <alignment horizontal="left" vertical="center" wrapText="1"/>
      <protection hidden="1"/>
    </xf>
    <xf numFmtId="1" fontId="1" fillId="0" borderId="24" xfId="1" applyNumberFormat="1" applyFont="1" applyBorder="1" applyAlignment="1" applyProtection="1">
      <alignment horizontal="center" vertical="center"/>
      <protection hidden="1"/>
    </xf>
    <xf numFmtId="0" fontId="30" fillId="0" borderId="24" xfId="1" applyFont="1" applyBorder="1" applyAlignment="1" applyProtection="1">
      <alignment horizontal="center" vertical="center"/>
      <protection hidden="1"/>
    </xf>
    <xf numFmtId="164" fontId="1" fillId="0" borderId="24" xfId="1" applyNumberFormat="1" applyBorder="1" applyAlignment="1" applyProtection="1">
      <alignment horizontal="center" vertical="center"/>
      <protection hidden="1"/>
    </xf>
    <xf numFmtId="164" fontId="17" fillId="0" borderId="24" xfId="1" applyNumberFormat="1" applyFont="1" applyBorder="1" applyAlignment="1" applyProtection="1">
      <alignment horizontal="center" vertical="center"/>
      <protection hidden="1"/>
    </xf>
    <xf numFmtId="164" fontId="17" fillId="3" borderId="25" xfId="1" applyNumberFormat="1" applyFont="1" applyFill="1" applyBorder="1" applyAlignment="1" applyProtection="1">
      <alignment horizontal="center" vertical="center"/>
      <protection hidden="1"/>
    </xf>
    <xf numFmtId="164" fontId="15" fillId="3" borderId="17" xfId="1" applyNumberFormat="1" applyFont="1" applyFill="1" applyBorder="1" applyAlignment="1" applyProtection="1">
      <alignment horizontal="right" vertical="center"/>
      <protection hidden="1"/>
    </xf>
    <xf numFmtId="164" fontId="15" fillId="3" borderId="18" xfId="1" applyNumberFormat="1" applyFont="1" applyFill="1" applyBorder="1" applyAlignment="1" applyProtection="1">
      <alignment horizontal="right" vertical="center"/>
      <protection hidden="1"/>
    </xf>
    <xf numFmtId="164" fontId="17" fillId="3" borderId="18" xfId="1" applyNumberFormat="1" applyFont="1" applyFill="1" applyBorder="1" applyAlignment="1" applyProtection="1">
      <alignment horizontal="right" vertical="center"/>
      <protection hidden="1"/>
    </xf>
    <xf numFmtId="164" fontId="17" fillId="3" borderId="49" xfId="1" applyNumberFormat="1" applyFont="1" applyFill="1" applyBorder="1" applyAlignment="1" applyProtection="1">
      <alignment horizontal="right" vertical="center"/>
      <protection hidden="1"/>
    </xf>
    <xf numFmtId="0" fontId="3" fillId="0" borderId="17" xfId="1" applyFont="1" applyFill="1" applyBorder="1" applyAlignment="1" applyProtection="1">
      <alignment horizontal="left" vertical="center" wrapText="1"/>
      <protection hidden="1"/>
    </xf>
    <xf numFmtId="0" fontId="3" fillId="0" borderId="18" xfId="1" applyFont="1" applyFill="1" applyBorder="1" applyAlignment="1" applyProtection="1">
      <alignment horizontal="left" vertical="center" wrapText="1"/>
      <protection hidden="1"/>
    </xf>
    <xf numFmtId="0" fontId="3" fillId="0" borderId="19" xfId="1" applyFont="1" applyFill="1" applyBorder="1" applyAlignment="1" applyProtection="1">
      <alignment horizontal="left" vertical="center" wrapText="1"/>
      <protection hidden="1"/>
    </xf>
    <xf numFmtId="0" fontId="28" fillId="0" borderId="23" xfId="1" applyFont="1" applyBorder="1" applyAlignment="1" applyProtection="1">
      <alignment horizontal="center" vertical="center" textRotation="90" wrapText="1"/>
      <protection hidden="1"/>
    </xf>
    <xf numFmtId="0" fontId="16" fillId="0" borderId="35" xfId="1" applyFont="1" applyBorder="1" applyAlignment="1" applyProtection="1">
      <alignment horizontal="left" vertical="center" wrapText="1"/>
      <protection hidden="1"/>
    </xf>
    <xf numFmtId="0" fontId="16" fillId="0" borderId="18" xfId="1" applyFont="1" applyBorder="1" applyAlignment="1" applyProtection="1">
      <alignment horizontal="left" vertical="center" wrapText="1"/>
      <protection hidden="1"/>
    </xf>
    <xf numFmtId="0" fontId="16" fillId="0" borderId="19" xfId="1" applyFont="1" applyBorder="1" applyAlignment="1" applyProtection="1">
      <alignment horizontal="left" vertical="center" wrapText="1"/>
      <protection hidden="1"/>
    </xf>
    <xf numFmtId="164" fontId="17" fillId="0" borderId="39" xfId="1" applyNumberFormat="1" applyFont="1" applyBorder="1" applyAlignment="1" applyProtection="1">
      <alignment horizontal="center" vertical="center"/>
      <protection hidden="1"/>
    </xf>
    <xf numFmtId="164" fontId="17" fillId="3" borderId="82" xfId="1" applyNumberFormat="1" applyFont="1" applyFill="1" applyBorder="1" applyAlignment="1" applyProtection="1">
      <alignment horizontal="center" vertical="center"/>
      <protection hidden="1"/>
    </xf>
    <xf numFmtId="0" fontId="28" fillId="0" borderId="81" xfId="1" applyFont="1" applyBorder="1" applyAlignment="1" applyProtection="1">
      <alignment horizontal="center" vertical="center" textRotation="90" wrapText="1"/>
      <protection hidden="1"/>
    </xf>
    <xf numFmtId="0" fontId="28" fillId="0" borderId="24" xfId="1" applyFont="1" applyBorder="1" applyAlignment="1" applyProtection="1">
      <alignment horizontal="center" vertical="center" textRotation="90" wrapText="1"/>
      <protection hidden="1"/>
    </xf>
    <xf numFmtId="0" fontId="16" fillId="0" borderId="58" xfId="1" applyFont="1" applyBorder="1" applyAlignment="1" applyProtection="1">
      <alignment horizontal="left" vertical="center" wrapText="1"/>
      <protection hidden="1"/>
    </xf>
    <xf numFmtId="0" fontId="16" fillId="0" borderId="59" xfId="1" applyFont="1" applyBorder="1" applyAlignment="1" applyProtection="1">
      <alignment horizontal="left" vertical="center" wrapText="1"/>
      <protection hidden="1"/>
    </xf>
    <xf numFmtId="1" fontId="1" fillId="0" borderId="39" xfId="1" applyNumberFormat="1" applyFont="1" applyBorder="1" applyAlignment="1" applyProtection="1">
      <alignment horizontal="center" vertical="center"/>
      <protection hidden="1"/>
    </xf>
    <xf numFmtId="164" fontId="1" fillId="0" borderId="39" xfId="1" applyNumberFormat="1" applyBorder="1" applyAlignment="1" applyProtection="1">
      <alignment horizontal="center" vertical="center"/>
      <protection hidden="1"/>
    </xf>
    <xf numFmtId="0" fontId="28" fillId="0" borderId="26" xfId="1" applyFont="1" applyBorder="1" applyAlignment="1" applyProtection="1">
      <alignment horizontal="center" vertical="center" textRotation="90" wrapText="1"/>
      <protection hidden="1"/>
    </xf>
    <xf numFmtId="0" fontId="16" fillId="0" borderId="30" xfId="1" applyFont="1" applyBorder="1" applyAlignment="1" applyProtection="1">
      <alignment horizontal="left" vertical="center" wrapText="1"/>
      <protection hidden="1"/>
    </xf>
    <xf numFmtId="0" fontId="16" fillId="0" borderId="68" xfId="1" applyFont="1" applyBorder="1" applyAlignment="1" applyProtection="1">
      <alignment horizontal="left" vertical="center" wrapText="1"/>
      <protection hidden="1"/>
    </xf>
    <xf numFmtId="1" fontId="1" fillId="0" borderId="83" xfId="1" applyNumberFormat="1" applyFont="1" applyBorder="1" applyAlignment="1" applyProtection="1">
      <alignment horizontal="center" vertical="center"/>
      <protection hidden="1"/>
    </xf>
    <xf numFmtId="0" fontId="30" fillId="0" borderId="83" xfId="1" applyFont="1" applyBorder="1" applyAlignment="1" applyProtection="1">
      <alignment horizontal="center" vertical="center"/>
      <protection hidden="1"/>
    </xf>
    <xf numFmtId="164" fontId="1" fillId="0" borderId="83" xfId="1" applyNumberFormat="1" applyBorder="1" applyAlignment="1" applyProtection="1">
      <alignment horizontal="center" vertical="center"/>
      <protection hidden="1"/>
    </xf>
    <xf numFmtId="164" fontId="17" fillId="0" borderId="83" xfId="1" applyNumberFormat="1" applyFont="1" applyBorder="1" applyAlignment="1" applyProtection="1">
      <alignment horizontal="center" vertical="center"/>
      <protection hidden="1"/>
    </xf>
    <xf numFmtId="164" fontId="17" fillId="3" borderId="84" xfId="1" applyNumberFormat="1" applyFont="1" applyFill="1" applyBorder="1" applyAlignment="1" applyProtection="1">
      <alignment horizontal="center" vertical="center"/>
      <protection hidden="1"/>
    </xf>
    <xf numFmtId="1" fontId="1" fillId="0" borderId="85" xfId="1" applyNumberFormat="1" applyFont="1" applyBorder="1" applyAlignment="1" applyProtection="1">
      <alignment horizontal="center" vertical="center"/>
      <protection hidden="1"/>
    </xf>
    <xf numFmtId="0" fontId="30" fillId="0" borderId="85" xfId="1" applyFont="1" applyBorder="1" applyAlignment="1" applyProtection="1">
      <alignment horizontal="center" vertical="center"/>
      <protection hidden="1"/>
    </xf>
    <xf numFmtId="164" fontId="1" fillId="0" borderId="85" xfId="1" applyNumberFormat="1" applyBorder="1" applyAlignment="1" applyProtection="1">
      <alignment horizontal="center" vertical="center"/>
      <protection hidden="1"/>
    </xf>
    <xf numFmtId="164" fontId="17" fillId="0" borderId="85" xfId="1" applyNumberFormat="1" applyFont="1" applyBorder="1" applyAlignment="1" applyProtection="1">
      <alignment horizontal="center" vertical="center"/>
      <protection hidden="1"/>
    </xf>
    <xf numFmtId="164" fontId="17" fillId="3" borderId="86" xfId="1" applyNumberFormat="1" applyFont="1" applyFill="1" applyBorder="1" applyAlignment="1" applyProtection="1">
      <alignment horizontal="center" vertical="center"/>
      <protection hidden="1"/>
    </xf>
    <xf numFmtId="0" fontId="28" fillId="0" borderId="44" xfId="1" applyFont="1" applyBorder="1" applyAlignment="1" applyProtection="1">
      <alignment horizontal="center" vertical="center" textRotation="90" wrapText="1"/>
      <protection hidden="1"/>
    </xf>
    <xf numFmtId="0" fontId="28" fillId="0" borderId="27" xfId="1" applyFont="1" applyBorder="1" applyAlignment="1" applyProtection="1">
      <alignment horizontal="center" vertical="center" textRotation="90" wrapText="1"/>
      <protection hidden="1"/>
    </xf>
    <xf numFmtId="0" fontId="16" fillId="0" borderId="52" xfId="1" applyFont="1" applyBorder="1" applyAlignment="1" applyProtection="1">
      <alignment horizontal="left" vertical="center" wrapText="1"/>
      <protection hidden="1"/>
    </xf>
    <xf numFmtId="0" fontId="16" fillId="0" borderId="65" xfId="1" applyFont="1" applyBorder="1" applyAlignment="1" applyProtection="1">
      <alignment horizontal="left" vertical="center" wrapText="1"/>
      <protection hidden="1"/>
    </xf>
    <xf numFmtId="0" fontId="1" fillId="0" borderId="87" xfId="1" applyBorder="1" applyAlignment="1" applyProtection="1">
      <alignment horizontal="center" vertical="center" textRotation="90" wrapText="1"/>
      <protection hidden="1"/>
    </xf>
    <xf numFmtId="0" fontId="16" fillId="2" borderId="83" xfId="1" applyFont="1" applyFill="1" applyBorder="1" applyAlignment="1" applyProtection="1">
      <alignment horizontal="left" vertical="center" wrapText="1"/>
      <protection hidden="1"/>
    </xf>
    <xf numFmtId="0" fontId="30" fillId="0" borderId="39" xfId="1" applyFont="1" applyBorder="1" applyAlignment="1" applyProtection="1">
      <alignment horizontal="center" vertical="center"/>
      <protection hidden="1"/>
    </xf>
    <xf numFmtId="0" fontId="1" fillId="0" borderId="88" xfId="1" applyBorder="1" applyAlignment="1" applyProtection="1">
      <alignment horizontal="center" vertical="center" textRotation="90" wrapText="1"/>
      <protection hidden="1"/>
    </xf>
    <xf numFmtId="0" fontId="16" fillId="2" borderId="89" xfId="1" applyFont="1" applyFill="1" applyBorder="1" applyAlignment="1" applyProtection="1">
      <alignment horizontal="left" vertical="center" wrapText="1"/>
      <protection hidden="1"/>
    </xf>
    <xf numFmtId="1" fontId="1" fillId="0" borderId="89" xfId="1" applyNumberFormat="1" applyFont="1" applyBorder="1" applyAlignment="1" applyProtection="1">
      <alignment horizontal="center" vertical="center"/>
      <protection hidden="1"/>
    </xf>
    <xf numFmtId="0" fontId="30" fillId="0" borderId="89" xfId="1" applyFont="1" applyBorder="1" applyAlignment="1" applyProtection="1">
      <alignment horizontal="center" vertical="center"/>
      <protection hidden="1"/>
    </xf>
    <xf numFmtId="164" fontId="1" fillId="0" borderId="89" xfId="1" applyNumberFormat="1" applyBorder="1" applyAlignment="1" applyProtection="1">
      <alignment horizontal="center" vertical="center"/>
      <protection hidden="1"/>
    </xf>
    <xf numFmtId="164" fontId="17" fillId="0" borderId="89" xfId="1" applyNumberFormat="1" applyFont="1" applyBorder="1" applyAlignment="1" applyProtection="1">
      <alignment horizontal="center" vertical="center"/>
      <protection hidden="1"/>
    </xf>
    <xf numFmtId="164" fontId="17" fillId="3" borderId="90" xfId="1" applyNumberFormat="1" applyFont="1" applyFill="1" applyBorder="1" applyAlignment="1" applyProtection="1">
      <alignment horizontal="center" vertical="center"/>
      <protection hidden="1"/>
    </xf>
    <xf numFmtId="0" fontId="15" fillId="0" borderId="1" xfId="1" applyFont="1" applyBorder="1" applyAlignment="1" applyProtection="1">
      <protection hidden="1"/>
    </xf>
    <xf numFmtId="0" fontId="1" fillId="0" borderId="2" xfId="1" applyBorder="1" applyAlignment="1"/>
    <xf numFmtId="0" fontId="1" fillId="0" borderId="3" xfId="1" applyBorder="1" applyAlignment="1"/>
    <xf numFmtId="0" fontId="1" fillId="0" borderId="4" xfId="1" applyBorder="1" applyAlignment="1"/>
    <xf numFmtId="0" fontId="1" fillId="0" borderId="0" xfId="1" applyAlignment="1"/>
    <xf numFmtId="0" fontId="1" fillId="0" borderId="5" xfId="1" applyBorder="1" applyAlignment="1"/>
    <xf numFmtId="0" fontId="1" fillId="0" borderId="91" xfId="1" applyBorder="1" applyAlignment="1"/>
    <xf numFmtId="0" fontId="15" fillId="0" borderId="0" xfId="1" applyFont="1" applyAlignment="1" applyProtection="1">
      <alignment horizontal="right" vertical="justify"/>
      <protection hidden="1"/>
    </xf>
    <xf numFmtId="0" fontId="14" fillId="2" borderId="1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  <xf numFmtId="0" fontId="1" fillId="0" borderId="26" xfId="1" quotePrefix="1" applyBorder="1" applyAlignment="1" applyProtection="1">
      <alignment horizontal="center" vertical="center"/>
      <protection hidden="1"/>
    </xf>
    <xf numFmtId="0" fontId="17" fillId="0" borderId="35" xfId="1" applyFont="1" applyBorder="1" applyAlignment="1" applyProtection="1">
      <alignment horizontal="center" vertical="center" wrapText="1"/>
      <protection hidden="1"/>
    </xf>
    <xf numFmtId="0" fontId="17" fillId="0" borderId="49" xfId="1" applyFont="1" applyBorder="1" applyAlignment="1" applyProtection="1">
      <alignment horizontal="center" vertical="center" wrapText="1"/>
      <protection hidden="1"/>
    </xf>
    <xf numFmtId="0" fontId="1" fillId="0" borderId="26" xfId="1" applyBorder="1" applyAlignment="1" applyProtection="1">
      <alignment horizontal="center" vertical="center" wrapText="1"/>
      <protection hidden="1"/>
    </xf>
    <xf numFmtId="0" fontId="17" fillId="0" borderId="24" xfId="1" applyFont="1" applyBorder="1" applyAlignment="1">
      <alignment horizontal="center" vertical="center" wrapText="1"/>
    </xf>
    <xf numFmtId="0" fontId="17" fillId="0" borderId="25" xfId="1" applyFont="1" applyBorder="1" applyAlignment="1">
      <alignment horizontal="center" vertical="center" wrapText="1"/>
    </xf>
    <xf numFmtId="0" fontId="1" fillId="0" borderId="27" xfId="1" applyBorder="1" applyAlignment="1" applyProtection="1">
      <alignment horizontal="center" vertical="center" wrapText="1"/>
      <protection hidden="1"/>
    </xf>
    <xf numFmtId="0" fontId="1" fillId="0" borderId="45" xfId="1" quotePrefix="1" applyBorder="1" applyAlignment="1" applyProtection="1">
      <alignment horizontal="center" vertical="center"/>
      <protection hidden="1"/>
    </xf>
    <xf numFmtId="0" fontId="17" fillId="0" borderId="27" xfId="1" applyFont="1" applyBorder="1" applyAlignment="1">
      <alignment horizontal="center" vertical="center" wrapText="1"/>
    </xf>
    <xf numFmtId="0" fontId="17" fillId="0" borderId="66" xfId="1" applyFont="1" applyBorder="1" applyAlignment="1">
      <alignment horizontal="center" vertical="center" wrapText="1"/>
    </xf>
    <xf numFmtId="0" fontId="1" fillId="0" borderId="92" xfId="1" applyBorder="1" applyProtection="1">
      <protection hidden="1"/>
    </xf>
    <xf numFmtId="0" fontId="15" fillId="2" borderId="17" xfId="1" applyFont="1" applyFill="1" applyBorder="1" applyAlignment="1" applyProtection="1">
      <alignment horizontal="left" vertical="center" wrapText="1"/>
      <protection hidden="1"/>
    </xf>
    <xf numFmtId="0" fontId="15" fillId="2" borderId="18" xfId="1" applyFont="1" applyFill="1" applyBorder="1"/>
    <xf numFmtId="0" fontId="15" fillId="2" borderId="19" xfId="1" applyFont="1" applyFill="1" applyBorder="1"/>
    <xf numFmtId="1" fontId="6" fillId="2" borderId="70" xfId="1" applyNumberFormat="1" applyFont="1" applyFill="1" applyBorder="1" applyAlignment="1" applyProtection="1">
      <alignment horizontal="center" vertical="center"/>
      <protection hidden="1"/>
    </xf>
    <xf numFmtId="0" fontId="30" fillId="2" borderId="70" xfId="1" applyFont="1" applyFill="1" applyBorder="1" applyAlignment="1" applyProtection="1">
      <alignment horizontal="center" vertical="center"/>
      <protection hidden="1"/>
    </xf>
    <xf numFmtId="164" fontId="9" fillId="2" borderId="93" xfId="1" applyNumberFormat="1" applyFont="1" applyFill="1" applyBorder="1" applyAlignment="1" applyProtection="1">
      <alignment horizontal="center" vertical="center"/>
      <protection hidden="1"/>
    </xf>
    <xf numFmtId="164" fontId="23" fillId="2" borderId="48" xfId="1" applyNumberFormat="1" applyFont="1" applyFill="1" applyBorder="1" applyAlignment="1" applyProtection="1">
      <alignment horizontal="center" vertical="center"/>
      <protection hidden="1"/>
    </xf>
    <xf numFmtId="164" fontId="23" fillId="2" borderId="94" xfId="1" applyNumberFormat="1" applyFont="1" applyFill="1" applyBorder="1" applyAlignment="1" applyProtection="1">
      <alignment horizontal="center" vertical="center"/>
      <protection hidden="1"/>
    </xf>
    <xf numFmtId="0" fontId="14" fillId="2" borderId="9" xfId="1" applyFont="1" applyFill="1" applyBorder="1" applyAlignment="1" applyProtection="1">
      <alignment horizontal="left" vertical="center"/>
      <protection hidden="1"/>
    </xf>
    <xf numFmtId="0" fontId="14" fillId="2" borderId="10" xfId="1" applyFont="1" applyFill="1" applyBorder="1" applyAlignment="1" applyProtection="1">
      <alignment horizontal="left" vertical="center"/>
      <protection hidden="1"/>
    </xf>
    <xf numFmtId="0" fontId="14" fillId="2" borderId="11" xfId="1" applyFont="1" applyFill="1" applyBorder="1" applyAlignment="1" applyProtection="1">
      <alignment horizontal="left" vertical="center"/>
      <protection hidden="1"/>
    </xf>
    <xf numFmtId="0" fontId="15" fillId="2" borderId="18" xfId="1" applyFont="1" applyFill="1" applyBorder="1" applyAlignment="1" applyProtection="1">
      <alignment horizontal="left" vertical="center" wrapText="1"/>
      <protection hidden="1"/>
    </xf>
    <xf numFmtId="0" fontId="15" fillId="2" borderId="19" xfId="1" applyFont="1" applyFill="1" applyBorder="1" applyAlignment="1" applyProtection="1">
      <alignment horizontal="left" vertical="center" wrapText="1"/>
      <protection hidden="1"/>
    </xf>
    <xf numFmtId="0" fontId="14" fillId="2" borderId="17" xfId="1" applyFont="1" applyFill="1" applyBorder="1" applyAlignment="1" applyProtection="1">
      <alignment horizontal="left" vertical="center"/>
      <protection hidden="1"/>
    </xf>
    <xf numFmtId="0" fontId="14" fillId="2" borderId="18" xfId="1" applyFont="1" applyFill="1" applyBorder="1" applyAlignment="1" applyProtection="1">
      <alignment horizontal="left" vertical="center"/>
      <protection hidden="1"/>
    </xf>
    <xf numFmtId="0" fontId="14" fillId="2" borderId="19" xfId="1" applyFont="1" applyFill="1" applyBorder="1" applyAlignment="1" applyProtection="1">
      <alignment horizontal="left" vertical="center"/>
      <protection hidden="1"/>
    </xf>
    <xf numFmtId="0" fontId="28" fillId="2" borderId="23" xfId="1" applyFont="1" applyFill="1" applyBorder="1" applyAlignment="1" applyProtection="1">
      <alignment horizontal="center" vertical="center" textRotation="90" wrapText="1"/>
      <protection hidden="1"/>
    </xf>
    <xf numFmtId="0" fontId="16" fillId="2" borderId="24" xfId="1" applyFont="1" applyFill="1" applyBorder="1" applyAlignment="1" applyProtection="1">
      <alignment horizontal="center" vertical="center" wrapText="1"/>
      <protection hidden="1"/>
    </xf>
    <xf numFmtId="0" fontId="28" fillId="2" borderId="35" xfId="1" applyFont="1" applyFill="1" applyBorder="1" applyAlignment="1" applyProtection="1">
      <alignment vertical="center" wrapText="1"/>
      <protection hidden="1"/>
    </xf>
    <xf numFmtId="0" fontId="28" fillId="2" borderId="18" xfId="1" applyFont="1" applyFill="1" applyBorder="1" applyAlignment="1" applyProtection="1">
      <alignment vertical="center" wrapText="1"/>
      <protection hidden="1"/>
    </xf>
    <xf numFmtId="0" fontId="28" fillId="2" borderId="19" xfId="1" applyFont="1" applyFill="1" applyBorder="1" applyAlignment="1" applyProtection="1">
      <alignment vertical="center" wrapText="1"/>
      <protection hidden="1"/>
    </xf>
    <xf numFmtId="0" fontId="28" fillId="2" borderId="81" xfId="1" applyFont="1" applyFill="1" applyBorder="1" applyAlignment="1" applyProtection="1">
      <alignment horizontal="center" vertical="center" textRotation="90" wrapText="1"/>
      <protection hidden="1"/>
    </xf>
    <xf numFmtId="0" fontId="16" fillId="2" borderId="27" xfId="1" applyFont="1" applyFill="1" applyBorder="1" applyAlignment="1" applyProtection="1">
      <alignment horizontal="center" vertical="center" wrapText="1"/>
      <protection hidden="1"/>
    </xf>
    <xf numFmtId="0" fontId="28" fillId="2" borderId="35" xfId="1" applyFont="1" applyFill="1" applyBorder="1" applyAlignment="1" applyProtection="1">
      <alignment vertical="center"/>
      <protection hidden="1"/>
    </xf>
    <xf numFmtId="0" fontId="28" fillId="2" borderId="18" xfId="1" applyFont="1" applyFill="1" applyBorder="1" applyAlignment="1" applyProtection="1">
      <alignment vertical="center"/>
      <protection hidden="1"/>
    </xf>
    <xf numFmtId="0" fontId="28" fillId="2" borderId="19" xfId="1" applyFont="1" applyFill="1" applyBorder="1" applyAlignment="1" applyProtection="1">
      <alignment vertical="center"/>
      <protection hidden="1"/>
    </xf>
    <xf numFmtId="0" fontId="28" fillId="2" borderId="44" xfId="1" applyFont="1" applyFill="1" applyBorder="1" applyAlignment="1" applyProtection="1">
      <alignment horizontal="center" vertical="center" textRotation="90" wrapText="1"/>
      <protection hidden="1"/>
    </xf>
    <xf numFmtId="0" fontId="16" fillId="2" borderId="27" xfId="1" applyFont="1" applyFill="1" applyBorder="1" applyAlignment="1">
      <alignment vertical="center"/>
    </xf>
    <xf numFmtId="0" fontId="15" fillId="7" borderId="17" xfId="1" applyFont="1" applyFill="1" applyBorder="1" applyAlignment="1" applyProtection="1">
      <alignment horizontal="left" vertical="center" wrapText="1"/>
      <protection hidden="1"/>
    </xf>
    <xf numFmtId="0" fontId="15" fillId="7" borderId="18" xfId="1" applyFont="1" applyFill="1" applyBorder="1" applyAlignment="1" applyProtection="1">
      <alignment horizontal="left" vertical="center" wrapText="1"/>
      <protection hidden="1"/>
    </xf>
    <xf numFmtId="0" fontId="15" fillId="7" borderId="19" xfId="1" applyFont="1" applyFill="1" applyBorder="1" applyAlignment="1" applyProtection="1">
      <alignment horizontal="left" vertical="center" wrapText="1"/>
      <protection hidden="1"/>
    </xf>
    <xf numFmtId="1" fontId="6" fillId="7" borderId="70" xfId="1" applyNumberFormat="1" applyFont="1" applyFill="1" applyBorder="1" applyAlignment="1" applyProtection="1">
      <alignment horizontal="center" vertical="center"/>
      <protection hidden="1"/>
    </xf>
    <xf numFmtId="0" fontId="30" fillId="7" borderId="70" xfId="1" applyFont="1" applyFill="1" applyBorder="1" applyAlignment="1" applyProtection="1">
      <alignment horizontal="center" vertical="center"/>
      <protection hidden="1"/>
    </xf>
    <xf numFmtId="164" fontId="9" fillId="7" borderId="93" xfId="1" applyNumberFormat="1" applyFont="1" applyFill="1" applyBorder="1" applyAlignment="1" applyProtection="1">
      <alignment horizontal="center" vertical="center"/>
      <protection hidden="1"/>
    </xf>
    <xf numFmtId="164" fontId="23" fillId="7" borderId="48" xfId="1" applyNumberFormat="1" applyFont="1" applyFill="1" applyBorder="1" applyAlignment="1" applyProtection="1">
      <alignment horizontal="center" vertical="center"/>
      <protection hidden="1"/>
    </xf>
    <xf numFmtId="164" fontId="23" fillId="7" borderId="94" xfId="1" applyNumberFormat="1" applyFont="1" applyFill="1" applyBorder="1" applyAlignment="1" applyProtection="1">
      <alignment horizontal="center" vertical="center"/>
      <protection hidden="1"/>
    </xf>
    <xf numFmtId="0" fontId="14" fillId="7" borderId="17" xfId="1" applyFont="1" applyFill="1" applyBorder="1" applyAlignment="1" applyProtection="1">
      <alignment horizontal="left" vertical="center" wrapText="1"/>
      <protection hidden="1"/>
    </xf>
    <xf numFmtId="0" fontId="14" fillId="7" borderId="18" xfId="1" applyFont="1" applyFill="1" applyBorder="1" applyAlignment="1" applyProtection="1">
      <alignment horizontal="left" vertical="center" wrapText="1"/>
      <protection hidden="1"/>
    </xf>
    <xf numFmtId="0" fontId="14" fillId="7" borderId="19" xfId="1" applyFont="1" applyFill="1" applyBorder="1" applyAlignment="1" applyProtection="1">
      <alignment horizontal="left" vertical="center" wrapText="1"/>
      <protection hidden="1"/>
    </xf>
    <xf numFmtId="0" fontId="14" fillId="2" borderId="17" xfId="1" applyFont="1" applyFill="1" applyBorder="1" applyAlignment="1" applyProtection="1">
      <alignment horizontal="left" vertical="center" wrapText="1"/>
      <protection hidden="1"/>
    </xf>
    <xf numFmtId="0" fontId="14" fillId="2" borderId="18" xfId="1" applyFont="1" applyFill="1" applyBorder="1" applyAlignment="1" applyProtection="1">
      <alignment horizontal="left" vertical="center" wrapText="1"/>
      <protection hidden="1"/>
    </xf>
    <xf numFmtId="0" fontId="14" fillId="2" borderId="19" xfId="1" applyFont="1" applyFill="1" applyBorder="1" applyAlignment="1" applyProtection="1">
      <alignment horizontal="left" vertical="center" wrapText="1"/>
      <protection hidden="1"/>
    </xf>
    <xf numFmtId="1" fontId="6" fillId="2" borderId="6" xfId="1" applyNumberFormat="1" applyFont="1" applyFill="1" applyBorder="1" applyAlignment="1" applyProtection="1">
      <alignment horizontal="left" vertical="center" wrapText="1"/>
      <protection hidden="1"/>
    </xf>
    <xf numFmtId="1" fontId="6" fillId="2" borderId="7" xfId="1" applyNumberFormat="1" applyFont="1" applyFill="1" applyBorder="1" applyAlignment="1" applyProtection="1">
      <alignment horizontal="left" vertical="center" wrapText="1"/>
      <protection hidden="1"/>
    </xf>
    <xf numFmtId="1" fontId="6" fillId="2" borderId="15" xfId="1" applyNumberFormat="1" applyFont="1" applyFill="1" applyBorder="1" applyAlignment="1" applyProtection="1">
      <alignment horizontal="left" vertical="center" wrapText="1"/>
      <protection hidden="1"/>
    </xf>
    <xf numFmtId="1" fontId="3" fillId="2" borderId="48" xfId="1" applyNumberFormat="1" applyFont="1" applyFill="1" applyBorder="1" applyAlignment="1" applyProtection="1">
      <alignment horizontal="center" vertical="center"/>
      <protection hidden="1"/>
    </xf>
    <xf numFmtId="1" fontId="3" fillId="2" borderId="94" xfId="1" applyNumberFormat="1" applyFont="1" applyFill="1" applyBorder="1" applyAlignment="1" applyProtection="1">
      <alignment horizontal="center" vertical="center"/>
      <protection hidden="1"/>
    </xf>
    <xf numFmtId="1" fontId="6" fillId="2" borderId="6" xfId="1" applyNumberFormat="1" applyFont="1" applyFill="1" applyBorder="1" applyAlignment="1" applyProtection="1">
      <alignment horizontal="left" vertical="center" wrapText="1"/>
      <protection hidden="1"/>
    </xf>
    <xf numFmtId="1" fontId="6" fillId="2" borderId="7" xfId="1" applyNumberFormat="1" applyFont="1" applyFill="1" applyBorder="1" applyAlignment="1" applyProtection="1">
      <alignment horizontal="left" vertical="center" wrapText="1"/>
      <protection hidden="1"/>
    </xf>
    <xf numFmtId="1" fontId="6" fillId="2" borderId="15" xfId="1" applyNumberFormat="1" applyFont="1" applyFill="1" applyBorder="1" applyAlignment="1" applyProtection="1">
      <alignment horizontal="left" vertical="center" wrapText="1"/>
      <protection hidden="1"/>
    </xf>
    <xf numFmtId="0" fontId="15" fillId="6" borderId="17" xfId="1" applyFont="1" applyFill="1" applyBorder="1" applyAlignment="1" applyProtection="1">
      <alignment vertical="center" wrapText="1"/>
      <protection hidden="1"/>
    </xf>
    <xf numFmtId="0" fontId="15" fillId="6" borderId="18" xfId="1" applyFont="1" applyFill="1" applyBorder="1" applyAlignment="1">
      <alignment vertical="center" wrapText="1"/>
    </xf>
    <xf numFmtId="0" fontId="15" fillId="6" borderId="19" xfId="1" applyFont="1" applyFill="1" applyBorder="1" applyAlignment="1">
      <alignment vertical="center" wrapText="1"/>
    </xf>
    <xf numFmtId="1" fontId="6" fillId="6" borderId="70" xfId="1" applyNumberFormat="1" applyFont="1" applyFill="1" applyBorder="1" applyAlignment="1" applyProtection="1">
      <alignment horizontal="center" vertical="center"/>
      <protection hidden="1"/>
    </xf>
    <xf numFmtId="0" fontId="16" fillId="6" borderId="9" xfId="1" applyFont="1" applyFill="1" applyBorder="1" applyAlignment="1" applyProtection="1">
      <alignment horizontal="left" vertical="center"/>
      <protection hidden="1"/>
    </xf>
    <xf numFmtId="0" fontId="16" fillId="6" borderId="10" xfId="1" applyFont="1" applyFill="1" applyBorder="1" applyAlignment="1" applyProtection="1">
      <alignment horizontal="left" vertical="center"/>
      <protection hidden="1"/>
    </xf>
    <xf numFmtId="0" fontId="16" fillId="6" borderId="11" xfId="1" applyFont="1" applyFill="1" applyBorder="1" applyAlignment="1" applyProtection="1">
      <alignment horizontal="left" vertical="center"/>
      <protection hidden="1"/>
    </xf>
    <xf numFmtId="0" fontId="16" fillId="6" borderId="9" xfId="1" applyFont="1" applyFill="1" applyBorder="1" applyAlignment="1" applyProtection="1">
      <alignment horizontal="left" vertical="center"/>
      <protection hidden="1"/>
    </xf>
    <xf numFmtId="0" fontId="16" fillId="6" borderId="10" xfId="1" applyFont="1" applyFill="1" applyBorder="1" applyAlignment="1" applyProtection="1">
      <alignment horizontal="left" vertical="center"/>
      <protection hidden="1"/>
    </xf>
    <xf numFmtId="0" fontId="16" fillId="6" borderId="11" xfId="1" applyFont="1" applyFill="1" applyBorder="1" applyAlignment="1" applyProtection="1">
      <alignment horizontal="left" vertical="center"/>
      <protection hidden="1"/>
    </xf>
    <xf numFmtId="0" fontId="15" fillId="2" borderId="17" xfId="1" applyFont="1" applyFill="1" applyBorder="1" applyAlignment="1" applyProtection="1">
      <alignment horizontal="left" vertical="center"/>
      <protection hidden="1"/>
    </xf>
    <xf numFmtId="0" fontId="15" fillId="2" borderId="18" xfId="1" applyFont="1" applyFill="1" applyBorder="1" applyAlignment="1" applyProtection="1">
      <alignment horizontal="left" vertical="center"/>
      <protection hidden="1"/>
    </xf>
    <xf numFmtId="0" fontId="15" fillId="2" borderId="19" xfId="1" applyFont="1" applyFill="1" applyBorder="1" applyAlignment="1" applyProtection="1">
      <alignment horizontal="left" vertical="center"/>
      <protection hidden="1"/>
    </xf>
    <xf numFmtId="0" fontId="15" fillId="0" borderId="17" xfId="1" applyFont="1" applyBorder="1" applyAlignment="1" applyProtection="1">
      <alignment wrapText="1"/>
      <protection hidden="1"/>
    </xf>
    <xf numFmtId="0" fontId="15" fillId="0" borderId="18" xfId="1" applyFont="1" applyBorder="1"/>
    <xf numFmtId="0" fontId="15" fillId="0" borderId="19" xfId="1" applyFont="1" applyBorder="1"/>
    <xf numFmtId="1" fontId="15" fillId="0" borderId="95" xfId="1" applyNumberFormat="1" applyFont="1" applyBorder="1" applyAlignment="1" applyProtection="1">
      <alignment horizontal="center" vertical="center"/>
      <protection hidden="1"/>
    </xf>
    <xf numFmtId="1" fontId="29" fillId="0" borderId="70" xfId="1" applyNumberFormat="1" applyFont="1" applyBorder="1" applyAlignment="1" applyProtection="1">
      <alignment horizontal="center" vertical="center"/>
      <protection hidden="1"/>
    </xf>
    <xf numFmtId="164" fontId="3" fillId="0" borderId="64" xfId="1" applyNumberFormat="1" applyFont="1" applyBorder="1" applyAlignment="1" applyProtection="1">
      <alignment horizontal="center" vertical="center"/>
      <protection hidden="1"/>
    </xf>
    <xf numFmtId="164" fontId="3" fillId="0" borderId="42" xfId="1" applyNumberFormat="1" applyFont="1" applyBorder="1" applyAlignment="1" applyProtection="1">
      <alignment horizontal="center" vertical="center"/>
      <protection hidden="1"/>
    </xf>
    <xf numFmtId="164" fontId="3" fillId="3" borderId="96" xfId="1" applyNumberFormat="1" applyFont="1" applyFill="1" applyBorder="1" applyAlignment="1" applyProtection="1">
      <alignment horizontal="center" vertical="center"/>
      <protection hidden="1"/>
    </xf>
    <xf numFmtId="0" fontId="17" fillId="0" borderId="0" xfId="1" applyFont="1" applyProtection="1">
      <protection hidden="1"/>
    </xf>
    <xf numFmtId="0" fontId="16" fillId="6" borderId="17" xfId="1" applyFont="1" applyFill="1" applyBorder="1" applyAlignment="1" applyProtection="1">
      <alignment vertical="center"/>
      <protection hidden="1"/>
    </xf>
    <xf numFmtId="0" fontId="16" fillId="6" borderId="18" xfId="1" applyFont="1" applyFill="1" applyBorder="1" applyAlignment="1">
      <alignment vertical="center"/>
    </xf>
    <xf numFmtId="0" fontId="16" fillId="6" borderId="19" xfId="1" applyFont="1" applyFill="1" applyBorder="1" applyAlignment="1">
      <alignment vertical="center"/>
    </xf>
    <xf numFmtId="0" fontId="30" fillId="6" borderId="70" xfId="1" applyFont="1" applyFill="1" applyBorder="1" applyAlignment="1" applyProtection="1">
      <alignment horizontal="center" vertical="center"/>
      <protection hidden="1"/>
    </xf>
    <xf numFmtId="164" fontId="9" fillId="6" borderId="93" xfId="1" applyNumberFormat="1" applyFont="1" applyFill="1" applyBorder="1" applyAlignment="1" applyProtection="1">
      <alignment horizontal="center" vertical="center"/>
      <protection hidden="1"/>
    </xf>
    <xf numFmtId="164" fontId="23" fillId="6" borderId="48" xfId="1" applyNumberFormat="1" applyFont="1" applyFill="1" applyBorder="1" applyAlignment="1" applyProtection="1">
      <alignment horizontal="center" vertical="center"/>
      <protection hidden="1"/>
    </xf>
    <xf numFmtId="164" fontId="23" fillId="6" borderId="94" xfId="1" applyNumberFormat="1" applyFont="1" applyFill="1" applyBorder="1" applyAlignment="1" applyProtection="1">
      <alignment horizontal="center" vertical="center"/>
      <protection hidden="1"/>
    </xf>
    <xf numFmtId="0" fontId="14" fillId="6" borderId="17" xfId="1" applyFont="1" applyFill="1" applyBorder="1" applyAlignment="1" applyProtection="1">
      <alignment vertical="center" wrapText="1"/>
      <protection hidden="1"/>
    </xf>
    <xf numFmtId="0" fontId="14" fillId="6" borderId="18" xfId="1" applyFont="1" applyFill="1" applyBorder="1" applyAlignment="1">
      <alignment vertical="center"/>
    </xf>
    <xf numFmtId="0" fontId="14" fillId="6" borderId="19" xfId="1" applyFont="1" applyFill="1" applyBorder="1" applyAlignment="1">
      <alignment vertical="center"/>
    </xf>
    <xf numFmtId="0" fontId="14" fillId="2" borderId="17" xfId="1" applyFont="1" applyFill="1" applyBorder="1" applyAlignment="1" applyProtection="1">
      <alignment vertical="center" wrapText="1"/>
      <protection hidden="1"/>
    </xf>
    <xf numFmtId="0" fontId="14" fillId="2" borderId="18" xfId="1" applyFont="1" applyFill="1" applyBorder="1" applyAlignment="1">
      <alignment vertical="center"/>
    </xf>
    <xf numFmtId="0" fontId="14" fillId="2" borderId="19" xfId="1" applyFont="1" applyFill="1" applyBorder="1" applyAlignment="1">
      <alignment vertical="center"/>
    </xf>
    <xf numFmtId="1" fontId="15" fillId="2" borderId="17" xfId="1" applyNumberFormat="1" applyFont="1" applyFill="1" applyBorder="1" applyAlignment="1" applyProtection="1">
      <alignment horizontal="left" vertical="center"/>
      <protection hidden="1"/>
    </xf>
    <xf numFmtId="1" fontId="15" fillId="2" borderId="18" xfId="1" applyNumberFormat="1" applyFont="1" applyFill="1" applyBorder="1" applyAlignment="1" applyProtection="1">
      <alignment vertical="center"/>
      <protection hidden="1"/>
    </xf>
    <xf numFmtId="1" fontId="15" fillId="2" borderId="49" xfId="1" applyNumberFormat="1" applyFont="1" applyFill="1" applyBorder="1" applyAlignment="1" applyProtection="1">
      <alignment vertical="center"/>
      <protection hidden="1"/>
    </xf>
    <xf numFmtId="0" fontId="14" fillId="2" borderId="17" xfId="1" applyFont="1" applyFill="1" applyBorder="1" applyAlignment="1">
      <alignment horizontal="left" vertical="center"/>
    </xf>
    <xf numFmtId="0" fontId="14" fillId="2" borderId="18" xfId="1" applyFont="1" applyFill="1" applyBorder="1" applyAlignment="1">
      <alignment horizontal="left" vertical="center"/>
    </xf>
    <xf numFmtId="0" fontId="14" fillId="2" borderId="19" xfId="1" applyFont="1" applyFill="1" applyBorder="1" applyAlignment="1">
      <alignment horizontal="left" vertical="center"/>
    </xf>
    <xf numFmtId="0" fontId="14" fillId="2" borderId="9" xfId="1" applyFont="1" applyFill="1" applyBorder="1" applyAlignment="1">
      <alignment horizontal="left" vertical="center" wrapText="1"/>
    </xf>
    <xf numFmtId="0" fontId="14" fillId="2" borderId="10" xfId="1" applyFont="1" applyFill="1" applyBorder="1" applyAlignment="1">
      <alignment horizontal="left" vertical="center" wrapText="1"/>
    </xf>
    <xf numFmtId="0" fontId="14" fillId="2" borderId="11" xfId="1" applyFont="1" applyFill="1" applyBorder="1" applyAlignment="1">
      <alignment horizontal="left" vertical="center" wrapText="1"/>
    </xf>
    <xf numFmtId="0" fontId="14" fillId="2" borderId="4" xfId="1" applyFont="1" applyFill="1" applyBorder="1" applyAlignment="1"/>
    <xf numFmtId="0" fontId="14" fillId="2" borderId="0" xfId="1" applyFont="1" applyFill="1" applyBorder="1" applyAlignment="1"/>
    <xf numFmtId="0" fontId="14" fillId="2" borderId="14" xfId="1" applyFont="1" applyFill="1" applyBorder="1" applyAlignment="1"/>
    <xf numFmtId="0" fontId="14" fillId="2" borderId="37" xfId="1" applyFont="1" applyFill="1" applyBorder="1" applyAlignment="1" applyProtection="1">
      <protection hidden="1"/>
    </xf>
    <xf numFmtId="0" fontId="14" fillId="2" borderId="11" xfId="1" applyFont="1" applyFill="1" applyBorder="1" applyAlignment="1" applyProtection="1">
      <protection hidden="1"/>
    </xf>
    <xf numFmtId="0" fontId="14" fillId="2" borderId="78" xfId="1" applyFont="1" applyFill="1" applyBorder="1" applyAlignment="1">
      <alignment horizontal="left" vertical="center" wrapText="1"/>
    </xf>
    <xf numFmtId="0" fontId="14" fillId="2" borderId="79" xfId="1" applyFont="1" applyFill="1" applyBorder="1" applyAlignment="1">
      <alignment horizontal="left" vertical="center" wrapText="1"/>
    </xf>
    <xf numFmtId="0" fontId="14" fillId="2" borderId="80" xfId="1" applyFont="1" applyFill="1" applyBorder="1" applyAlignment="1">
      <alignment horizontal="left" vertical="center" wrapText="1"/>
    </xf>
    <xf numFmtId="1" fontId="6" fillId="2" borderId="97" xfId="1" applyNumberFormat="1" applyFont="1" applyFill="1" applyBorder="1" applyAlignment="1" applyProtection="1">
      <alignment horizontal="center" vertical="center"/>
      <protection hidden="1"/>
    </xf>
    <xf numFmtId="0" fontId="30" fillId="2" borderId="97" xfId="1" applyFont="1" applyFill="1" applyBorder="1" applyAlignment="1" applyProtection="1">
      <alignment horizontal="center" vertical="center"/>
      <protection hidden="1"/>
    </xf>
    <xf numFmtId="164" fontId="9" fillId="2" borderId="98" xfId="1" applyNumberFormat="1" applyFont="1" applyFill="1" applyBorder="1" applyAlignment="1" applyProtection="1">
      <alignment horizontal="center" vertical="center"/>
      <protection hidden="1"/>
    </xf>
    <xf numFmtId="164" fontId="23" fillId="2" borderId="99" xfId="1" applyNumberFormat="1" applyFont="1" applyFill="1" applyBorder="1" applyAlignment="1" applyProtection="1">
      <alignment horizontal="center" vertical="center"/>
      <protection hidden="1"/>
    </xf>
    <xf numFmtId="164" fontId="23" fillId="2" borderId="100" xfId="1" applyNumberFormat="1" applyFont="1" applyFill="1" applyBorder="1" applyAlignment="1" applyProtection="1">
      <alignment horizontal="center" vertical="center"/>
      <protection hidden="1"/>
    </xf>
    <xf numFmtId="164" fontId="17" fillId="0" borderId="101" xfId="1" applyNumberFormat="1" applyFont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horizontal="right" vertical="top"/>
      <protection hidden="1"/>
    </xf>
    <xf numFmtId="0" fontId="15" fillId="2" borderId="1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6" fillId="0" borderId="0" xfId="1" applyFont="1" applyAlignment="1" applyProtection="1">
      <alignment vertical="top"/>
      <protection hidden="1"/>
    </xf>
    <xf numFmtId="0" fontId="16" fillId="2" borderId="9" xfId="1" applyFont="1" applyFill="1" applyBorder="1" applyAlignment="1">
      <alignment horizontal="center" vertical="center" wrapText="1"/>
    </xf>
    <xf numFmtId="0" fontId="16" fillId="2" borderId="10" xfId="1" applyFont="1" applyFill="1" applyBorder="1" applyAlignment="1">
      <alignment horizontal="center" vertical="center" wrapText="1"/>
    </xf>
    <xf numFmtId="0" fontId="16" fillId="2" borderId="11" xfId="1" applyFont="1" applyFill="1" applyBorder="1" applyAlignment="1">
      <alignment horizontal="center" vertical="center" wrapText="1"/>
    </xf>
    <xf numFmtId="0" fontId="1" fillId="2" borderId="24" xfId="1" applyFill="1" applyBorder="1" applyAlignment="1" applyProtection="1">
      <alignment horizontal="center" vertical="center" wrapText="1"/>
      <protection hidden="1"/>
    </xf>
    <xf numFmtId="0" fontId="15" fillId="2" borderId="0" xfId="1" applyFont="1" applyFill="1" applyBorder="1" applyAlignment="1">
      <alignment horizontal="center" vertical="center"/>
    </xf>
    <xf numFmtId="0" fontId="17" fillId="2" borderId="35" xfId="1" applyFont="1" applyFill="1" applyBorder="1" applyAlignment="1" applyProtection="1">
      <alignment horizontal="center" vertical="center" wrapText="1"/>
      <protection hidden="1"/>
    </xf>
    <xf numFmtId="0" fontId="17" fillId="2" borderId="49" xfId="1" applyFont="1" applyFill="1" applyBorder="1" applyAlignment="1" applyProtection="1">
      <alignment horizontal="center" vertical="center" wrapText="1"/>
      <protection hidden="1"/>
    </xf>
    <xf numFmtId="0" fontId="16" fillId="2" borderId="4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" fillId="2" borderId="26" xfId="1" applyFill="1" applyBorder="1" applyAlignment="1" applyProtection="1">
      <alignment horizontal="center" vertical="center" wrapText="1"/>
      <protection hidden="1"/>
    </xf>
    <xf numFmtId="0" fontId="1" fillId="2" borderId="7" xfId="1" applyFill="1" applyBorder="1" applyAlignment="1" applyProtection="1">
      <alignment horizontal="center"/>
      <protection hidden="1"/>
    </xf>
    <xf numFmtId="0" fontId="17" fillId="2" borderId="24" xfId="1" applyFont="1" applyFill="1" applyBorder="1" applyAlignment="1">
      <alignment horizontal="center" vertical="center" wrapText="1"/>
    </xf>
    <xf numFmtId="0" fontId="17" fillId="2" borderId="25" xfId="1" applyFont="1" applyFill="1" applyBorder="1" applyAlignment="1">
      <alignment horizontal="center" vertical="center" wrapText="1"/>
    </xf>
    <xf numFmtId="0" fontId="16" fillId="2" borderId="6" xfId="1" applyFont="1" applyFill="1" applyBorder="1" applyAlignment="1">
      <alignment horizontal="center" vertical="center" wrapText="1"/>
    </xf>
    <xf numFmtId="0" fontId="16" fillId="2" borderId="7" xfId="1" applyFont="1" applyFill="1" applyBorder="1" applyAlignment="1">
      <alignment horizontal="center" vertical="center" wrapText="1"/>
    </xf>
    <xf numFmtId="0" fontId="16" fillId="2" borderId="15" xfId="1" applyFont="1" applyFill="1" applyBorder="1" applyAlignment="1">
      <alignment horizontal="center" vertical="center" wrapText="1"/>
    </xf>
    <xf numFmtId="0" fontId="1" fillId="2" borderId="27" xfId="1" applyFill="1" applyBorder="1" applyAlignment="1" applyProtection="1">
      <alignment horizontal="center" vertical="center" wrapText="1"/>
      <protection hidden="1"/>
    </xf>
    <xf numFmtId="0" fontId="1" fillId="2" borderId="39" xfId="1" quotePrefix="1" applyFill="1" applyBorder="1" applyAlignment="1" applyProtection="1">
      <alignment horizontal="center"/>
      <protection hidden="1"/>
    </xf>
    <xf numFmtId="0" fontId="17" fillId="2" borderId="27" xfId="1" applyFont="1" applyFill="1" applyBorder="1" applyAlignment="1">
      <alignment horizontal="center" vertical="center" wrapText="1"/>
    </xf>
    <xf numFmtId="0" fontId="17" fillId="2" borderId="66" xfId="1" applyFont="1" applyFill="1" applyBorder="1" applyAlignment="1">
      <alignment horizontal="center" vertical="center" wrapText="1"/>
    </xf>
    <xf numFmtId="0" fontId="1" fillId="2" borderId="28" xfId="1" applyFill="1" applyBorder="1" applyProtection="1">
      <protection hidden="1"/>
    </xf>
    <xf numFmtId="0" fontId="1" fillId="2" borderId="29" xfId="1" applyFill="1" applyBorder="1" applyAlignment="1" applyProtection="1">
      <alignment horizontal="center"/>
      <protection hidden="1"/>
    </xf>
    <xf numFmtId="0" fontId="1" fillId="2" borderId="30" xfId="1" applyFill="1" applyBorder="1" applyAlignment="1" applyProtection="1">
      <alignment horizontal="center"/>
      <protection hidden="1"/>
    </xf>
    <xf numFmtId="0" fontId="1" fillId="2" borderId="9" xfId="1" applyFill="1" applyBorder="1" applyAlignment="1" applyProtection="1">
      <alignment horizontal="center"/>
      <protection hidden="1"/>
    </xf>
    <xf numFmtId="0" fontId="1" fillId="2" borderId="4" xfId="1" applyFill="1" applyBorder="1" applyProtection="1">
      <protection hidden="1"/>
    </xf>
    <xf numFmtId="0" fontId="1" fillId="2" borderId="33" xfId="1" applyFill="1" applyBorder="1" applyAlignment="1" applyProtection="1">
      <alignment horizontal="center"/>
      <protection hidden="1"/>
    </xf>
    <xf numFmtId="0" fontId="1" fillId="2" borderId="4" xfId="1" applyFill="1" applyBorder="1" applyAlignment="1" applyProtection="1">
      <alignment horizontal="center"/>
      <protection hidden="1"/>
    </xf>
    <xf numFmtId="0" fontId="15" fillId="2" borderId="102" xfId="1" applyFont="1" applyFill="1" applyBorder="1" applyAlignment="1" applyProtection="1">
      <alignment horizontal="left" vertical="center" wrapText="1"/>
      <protection hidden="1"/>
    </xf>
    <xf numFmtId="0" fontId="15" fillId="2" borderId="103" xfId="1" applyFont="1" applyFill="1" applyBorder="1" applyAlignment="1" applyProtection="1">
      <alignment horizontal="left" vertical="center" wrapText="1"/>
      <protection hidden="1"/>
    </xf>
    <xf numFmtId="0" fontId="15" fillId="2" borderId="104" xfId="1" applyFont="1" applyFill="1" applyBorder="1" applyAlignment="1" applyProtection="1">
      <alignment horizontal="left" vertical="center" wrapText="1"/>
      <protection hidden="1"/>
    </xf>
    <xf numFmtId="1" fontId="14" fillId="2" borderId="105" xfId="1" applyNumberFormat="1" applyFont="1" applyFill="1" applyBorder="1" applyAlignment="1" applyProtection="1">
      <alignment horizontal="center" vertical="center"/>
      <protection hidden="1"/>
    </xf>
    <xf numFmtId="1" fontId="16" fillId="2" borderId="103" xfId="1" applyNumberFormat="1" applyFont="1" applyFill="1" applyBorder="1" applyAlignment="1" applyProtection="1">
      <alignment horizontal="center" vertical="center"/>
      <protection hidden="1"/>
    </xf>
    <xf numFmtId="164" fontId="16" fillId="2" borderId="106" xfId="1" applyNumberFormat="1" applyFont="1" applyFill="1" applyBorder="1" applyAlignment="1" applyProtection="1">
      <alignment horizontal="center" vertical="center"/>
      <protection hidden="1"/>
    </xf>
    <xf numFmtId="164" fontId="16" fillId="2" borderId="107" xfId="1" applyNumberFormat="1" applyFont="1" applyFill="1" applyBorder="1" applyAlignment="1" applyProtection="1">
      <alignment horizontal="center" vertical="center"/>
      <protection hidden="1"/>
    </xf>
    <xf numFmtId="164" fontId="16" fillId="2" borderId="108" xfId="1" applyNumberFormat="1" applyFont="1" applyFill="1" applyBorder="1" applyAlignment="1" applyProtection="1">
      <alignment horizontal="center" vertical="center"/>
      <protection hidden="1"/>
    </xf>
    <xf numFmtId="0" fontId="16" fillId="2" borderId="109" xfId="1" applyFont="1" applyFill="1" applyBorder="1" applyAlignment="1" applyProtection="1">
      <alignment vertical="center" wrapText="1"/>
      <protection hidden="1"/>
    </xf>
    <xf numFmtId="0" fontId="16" fillId="2" borderId="110" xfId="1" applyFont="1" applyFill="1" applyBorder="1" applyAlignment="1" applyProtection="1">
      <alignment vertical="center" wrapText="1"/>
      <protection hidden="1"/>
    </xf>
    <xf numFmtId="0" fontId="16" fillId="2" borderId="111" xfId="1" applyFont="1" applyFill="1" applyBorder="1" applyAlignment="1" applyProtection="1">
      <alignment vertical="center" wrapText="1"/>
      <protection hidden="1"/>
    </xf>
    <xf numFmtId="0" fontId="16" fillId="2" borderId="27" xfId="1" applyFont="1" applyFill="1" applyBorder="1" applyAlignment="1" applyProtection="1">
      <alignment horizontal="center" vertical="center"/>
      <protection hidden="1"/>
    </xf>
    <xf numFmtId="164" fontId="3" fillId="2" borderId="66" xfId="1" applyNumberFormat="1" applyFont="1" applyFill="1" applyBorder="1" applyAlignment="1" applyProtection="1">
      <alignment horizontal="center" vertical="center"/>
      <protection hidden="1"/>
    </xf>
    <xf numFmtId="0" fontId="16" fillId="2" borderId="17" xfId="1" applyFont="1" applyFill="1" applyBorder="1" applyAlignment="1" applyProtection="1">
      <alignment vertical="center" wrapText="1"/>
      <protection hidden="1"/>
    </xf>
    <xf numFmtId="0" fontId="16" fillId="2" borderId="18" xfId="1" applyFont="1" applyFill="1" applyBorder="1" applyAlignment="1" applyProtection="1">
      <alignment vertical="center" wrapText="1"/>
      <protection hidden="1"/>
    </xf>
    <xf numFmtId="0" fontId="16" fillId="2" borderId="19" xfId="1" applyFont="1" applyFill="1" applyBorder="1" applyAlignment="1" applyProtection="1">
      <alignment vertical="center" wrapText="1"/>
      <protection hidden="1"/>
    </xf>
    <xf numFmtId="164" fontId="3" fillId="2" borderId="13" xfId="1" applyNumberFormat="1" applyFont="1" applyFill="1" applyBorder="1" applyAlignment="1" applyProtection="1">
      <alignment horizontal="center" vertical="center"/>
      <protection hidden="1"/>
    </xf>
    <xf numFmtId="0" fontId="16" fillId="2" borderId="19" xfId="1" applyFont="1" applyFill="1" applyBorder="1" applyAlignment="1" applyProtection="1">
      <alignment horizontal="left" vertical="center" wrapText="1"/>
      <protection hidden="1"/>
    </xf>
    <xf numFmtId="164" fontId="3" fillId="2" borderId="25" xfId="1" applyNumberFormat="1" applyFont="1" applyFill="1" applyBorder="1" applyAlignment="1" applyProtection="1">
      <alignment horizontal="center" vertical="center"/>
      <protection hidden="1"/>
    </xf>
    <xf numFmtId="0" fontId="16" fillId="2" borderId="112" xfId="1" applyFont="1" applyFill="1" applyBorder="1" applyAlignment="1" applyProtection="1">
      <alignment horizontal="left" vertical="center" wrapText="1"/>
      <protection hidden="1"/>
    </xf>
    <xf numFmtId="0" fontId="16" fillId="2" borderId="113" xfId="1" applyFont="1" applyFill="1" applyBorder="1" applyAlignment="1" applyProtection="1">
      <alignment horizontal="left" vertical="center" wrapText="1"/>
      <protection hidden="1"/>
    </xf>
    <xf numFmtId="0" fontId="16" fillId="2" borderId="114" xfId="1" applyFont="1" applyFill="1" applyBorder="1" applyAlignment="1" applyProtection="1">
      <alignment horizontal="left" vertical="center" wrapText="1"/>
      <protection hidden="1"/>
    </xf>
    <xf numFmtId="0" fontId="1" fillId="2" borderId="115" xfId="1" applyFill="1" applyBorder="1" applyProtection="1">
      <protection hidden="1"/>
    </xf>
    <xf numFmtId="0" fontId="15" fillId="2" borderId="116" xfId="1" applyFont="1" applyFill="1" applyBorder="1" applyAlignment="1" applyProtection="1">
      <alignment horizontal="left" vertical="center" wrapText="1"/>
      <protection hidden="1"/>
    </xf>
    <xf numFmtId="0" fontId="15" fillId="2" borderId="117" xfId="1" applyFont="1" applyFill="1" applyBorder="1" applyAlignment="1" applyProtection="1">
      <alignment horizontal="left" vertical="center" wrapText="1"/>
      <protection hidden="1"/>
    </xf>
    <xf numFmtId="0" fontId="15" fillId="2" borderId="118" xfId="1" applyFont="1" applyFill="1" applyBorder="1" applyAlignment="1" applyProtection="1">
      <alignment horizontal="left" vertical="center" wrapText="1"/>
      <protection hidden="1"/>
    </xf>
    <xf numFmtId="1" fontId="14" fillId="2" borderId="119" xfId="1" applyNumberFormat="1" applyFont="1" applyFill="1" applyBorder="1" applyAlignment="1" applyProtection="1">
      <alignment horizontal="center" vertical="center"/>
      <protection hidden="1"/>
    </xf>
    <xf numFmtId="1" fontId="16" fillId="2" borderId="119" xfId="1" applyNumberFormat="1" applyFont="1" applyFill="1" applyBorder="1" applyAlignment="1" applyProtection="1">
      <alignment horizontal="center" vertical="center"/>
      <protection hidden="1"/>
    </xf>
    <xf numFmtId="164" fontId="16" fillId="2" borderId="119" xfId="1" applyNumberFormat="1" applyFont="1" applyFill="1" applyBorder="1" applyAlignment="1" applyProtection="1">
      <alignment horizontal="center" vertical="center"/>
      <protection hidden="1"/>
    </xf>
    <xf numFmtId="164" fontId="3" fillId="2" borderId="120" xfId="1" applyNumberFormat="1" applyFont="1" applyFill="1" applyBorder="1" applyAlignment="1" applyProtection="1">
      <alignment horizontal="center" vertical="center"/>
      <protection hidden="1"/>
    </xf>
    <xf numFmtId="164" fontId="3" fillId="2" borderId="27" xfId="1" applyNumberFormat="1" applyFont="1" applyFill="1" applyBorder="1" applyAlignment="1" applyProtection="1">
      <alignment horizontal="center" vertical="center"/>
      <protection hidden="1"/>
    </xf>
    <xf numFmtId="164" fontId="3" fillId="2" borderId="12" xfId="1" applyNumberFormat="1" applyFont="1" applyFill="1" applyBorder="1" applyAlignment="1" applyProtection="1">
      <alignment horizontal="center" vertical="center"/>
      <protection hidden="1"/>
    </xf>
    <xf numFmtId="0" fontId="16" fillId="2" borderId="9" xfId="1" applyFont="1" applyFill="1" applyBorder="1" applyAlignment="1" applyProtection="1">
      <alignment horizontal="left" vertical="center" wrapText="1"/>
      <protection hidden="1"/>
    </xf>
    <xf numFmtId="0" fontId="16" fillId="2" borderId="10" xfId="1" applyFont="1" applyFill="1" applyBorder="1" applyAlignment="1" applyProtection="1">
      <alignment horizontal="left" vertical="center" wrapText="1"/>
      <protection hidden="1"/>
    </xf>
    <xf numFmtId="0" fontId="16" fillId="2" borderId="11" xfId="1" applyFont="1" applyFill="1" applyBorder="1" applyAlignment="1" applyProtection="1">
      <alignment horizontal="left" vertical="center" wrapText="1"/>
      <protection hidden="1"/>
    </xf>
    <xf numFmtId="164" fontId="3" fillId="2" borderId="24" xfId="1" applyNumberFormat="1" applyFont="1" applyFill="1" applyBorder="1" applyAlignment="1" applyProtection="1">
      <alignment horizontal="center" vertical="center"/>
      <protection hidden="1"/>
    </xf>
    <xf numFmtId="0" fontId="16" fillId="2" borderId="112" xfId="1" applyFont="1" applyFill="1" applyBorder="1" applyAlignment="1" applyProtection="1">
      <alignment horizontal="left" wrapText="1"/>
      <protection hidden="1"/>
    </xf>
    <xf numFmtId="0" fontId="16" fillId="2" borderId="113" xfId="1" applyFont="1" applyFill="1" applyBorder="1" applyAlignment="1" applyProtection="1">
      <alignment horizontal="left" wrapText="1"/>
      <protection hidden="1"/>
    </xf>
    <xf numFmtId="0" fontId="16" fillId="2" borderId="114" xfId="1" applyFont="1" applyFill="1" applyBorder="1" applyAlignment="1" applyProtection="1">
      <alignment horizontal="left" wrapText="1"/>
      <protection hidden="1"/>
    </xf>
    <xf numFmtId="0" fontId="16" fillId="2" borderId="78" xfId="1" applyFont="1" applyFill="1" applyBorder="1" applyAlignment="1" applyProtection="1">
      <alignment horizontal="left" wrapText="1"/>
      <protection hidden="1"/>
    </xf>
    <xf numFmtId="0" fontId="16" fillId="2" borderId="79" xfId="1" applyFont="1" applyFill="1" applyBorder="1" applyAlignment="1" applyProtection="1">
      <alignment horizontal="left" wrapText="1"/>
      <protection hidden="1"/>
    </xf>
    <xf numFmtId="0" fontId="16" fillId="2" borderId="80" xfId="1" applyFont="1" applyFill="1" applyBorder="1" applyAlignment="1" applyProtection="1">
      <alignment horizontal="left" wrapText="1"/>
      <protection hidden="1"/>
    </xf>
    <xf numFmtId="0" fontId="1" fillId="2" borderId="21" xfId="1" applyFill="1" applyBorder="1" applyProtection="1">
      <protection hidden="1"/>
    </xf>
    <xf numFmtId="164" fontId="3" fillId="2" borderId="21" xfId="1" applyNumberFormat="1" applyFont="1" applyFill="1" applyBorder="1" applyAlignment="1" applyProtection="1">
      <alignment horizontal="center" vertical="center"/>
      <protection hidden="1"/>
    </xf>
    <xf numFmtId="164" fontId="3" fillId="2" borderId="22" xfId="1" applyNumberFormat="1" applyFont="1" applyFill="1" applyBorder="1" applyAlignment="1" applyProtection="1">
      <alignment horizontal="center" vertical="center"/>
      <protection hidden="1"/>
    </xf>
    <xf numFmtId="0" fontId="3" fillId="2" borderId="121" xfId="1" applyFont="1" applyFill="1" applyBorder="1" applyAlignment="1" applyProtection="1">
      <alignment horizontal="left" vertical="center" wrapText="1"/>
      <protection hidden="1"/>
    </xf>
    <xf numFmtId="0" fontId="3" fillId="2" borderId="122" xfId="1" applyFont="1" applyFill="1" applyBorder="1" applyAlignment="1" applyProtection="1">
      <alignment horizontal="left" vertical="center" wrapText="1"/>
      <protection hidden="1"/>
    </xf>
    <xf numFmtId="0" fontId="3" fillId="2" borderId="123" xfId="1" applyFont="1" applyFill="1" applyBorder="1" applyAlignment="1" applyProtection="1">
      <alignment horizontal="left" vertical="center" wrapText="1"/>
      <protection hidden="1"/>
    </xf>
    <xf numFmtId="1" fontId="1" fillId="2" borderId="124" xfId="1" applyNumberFormat="1" applyFont="1" applyFill="1" applyBorder="1" applyAlignment="1" applyProtection="1">
      <alignment horizontal="center" vertical="center"/>
      <protection hidden="1"/>
    </xf>
    <xf numFmtId="1" fontId="1" fillId="0" borderId="125" xfId="1" applyNumberFormat="1" applyFont="1" applyFill="1" applyBorder="1" applyAlignment="1" applyProtection="1">
      <alignment horizontal="center" vertical="center"/>
      <protection hidden="1"/>
    </xf>
    <xf numFmtId="1" fontId="16" fillId="2" borderId="124" xfId="1" applyNumberFormat="1" applyFont="1" applyFill="1" applyBorder="1" applyAlignment="1" applyProtection="1">
      <alignment horizontal="center" vertical="center"/>
      <protection hidden="1"/>
    </xf>
    <xf numFmtId="164" fontId="16" fillId="2" borderId="124" xfId="1" applyNumberFormat="1" applyFont="1" applyFill="1" applyBorder="1" applyAlignment="1" applyProtection="1">
      <alignment horizontal="center" vertical="center"/>
      <protection hidden="1"/>
    </xf>
    <xf numFmtId="164" fontId="3" fillId="2" borderId="124" xfId="1" applyNumberFormat="1" applyFont="1" applyFill="1" applyBorder="1" applyAlignment="1" applyProtection="1">
      <alignment horizontal="center" vertical="center"/>
      <protection hidden="1"/>
    </xf>
    <xf numFmtId="164" fontId="3" fillId="2" borderId="126" xfId="1" applyNumberFormat="1" applyFont="1" applyFill="1" applyBorder="1" applyAlignment="1" applyProtection="1">
      <alignment horizontal="center" vertical="center"/>
      <protection hidden="1"/>
    </xf>
    <xf numFmtId="0" fontId="28" fillId="2" borderId="109" xfId="1" applyFont="1" applyFill="1" applyBorder="1" applyAlignment="1" applyProtection="1">
      <alignment vertical="center" wrapText="1"/>
      <protection hidden="1"/>
    </xf>
    <xf numFmtId="0" fontId="28" fillId="2" borderId="110" xfId="1" applyFont="1" applyFill="1" applyBorder="1" applyAlignment="1" applyProtection="1">
      <alignment vertical="center" wrapText="1"/>
      <protection hidden="1"/>
    </xf>
    <xf numFmtId="0" fontId="28" fillId="2" borderId="111" xfId="1" applyFont="1" applyFill="1" applyBorder="1" applyAlignment="1" applyProtection="1">
      <alignment vertical="center" wrapText="1"/>
      <protection hidden="1"/>
    </xf>
    <xf numFmtId="1" fontId="1" fillId="2" borderId="27" xfId="1" applyNumberFormat="1" applyFont="1" applyFill="1" applyBorder="1" applyAlignment="1" applyProtection="1">
      <alignment horizontal="center" vertical="center"/>
      <protection hidden="1"/>
    </xf>
    <xf numFmtId="0" fontId="28" fillId="2" borderId="17" xfId="1" applyFont="1" applyFill="1" applyBorder="1" applyAlignment="1" applyProtection="1">
      <alignment vertical="center" wrapText="1"/>
      <protection hidden="1"/>
    </xf>
    <xf numFmtId="1" fontId="1" fillId="2" borderId="12" xfId="1" applyNumberFormat="1" applyFont="1" applyFill="1" applyBorder="1" applyAlignment="1" applyProtection="1">
      <alignment horizontal="center" vertical="center"/>
      <protection hidden="1"/>
    </xf>
    <xf numFmtId="0" fontId="28" fillId="2" borderId="17" xfId="1" applyFont="1" applyFill="1" applyBorder="1" applyAlignment="1" applyProtection="1">
      <alignment horizontal="left" vertical="center" wrapText="1"/>
      <protection hidden="1"/>
    </xf>
    <xf numFmtId="0" fontId="28" fillId="2" borderId="18" xfId="1" applyFont="1" applyFill="1" applyBorder="1" applyAlignment="1" applyProtection="1">
      <alignment horizontal="left" vertical="center" wrapText="1"/>
      <protection hidden="1"/>
    </xf>
    <xf numFmtId="0" fontId="28" fillId="2" borderId="19" xfId="1" applyFont="1" applyFill="1" applyBorder="1" applyAlignment="1" applyProtection="1">
      <alignment horizontal="left" vertical="center" wrapText="1"/>
      <protection hidden="1"/>
    </xf>
    <xf numFmtId="1" fontId="1" fillId="2" borderId="24" xfId="1" applyNumberFormat="1" applyFont="1" applyFill="1" applyBorder="1" applyAlignment="1" applyProtection="1">
      <alignment horizontal="center" vertical="center"/>
      <protection hidden="1"/>
    </xf>
    <xf numFmtId="0" fontId="28" fillId="2" borderId="9" xfId="1" applyFont="1" applyFill="1" applyBorder="1" applyAlignment="1" applyProtection="1">
      <alignment horizontal="left" vertical="center" wrapText="1"/>
      <protection hidden="1"/>
    </xf>
    <xf numFmtId="0" fontId="28" fillId="2" borderId="10" xfId="1" applyFont="1" applyFill="1" applyBorder="1" applyAlignment="1" applyProtection="1">
      <alignment horizontal="left" vertical="center" wrapText="1"/>
      <protection hidden="1"/>
    </xf>
    <xf numFmtId="0" fontId="28" fillId="2" borderId="11" xfId="1" applyFont="1" applyFill="1" applyBorder="1" applyAlignment="1" applyProtection="1">
      <alignment horizontal="left" vertical="center" wrapText="1"/>
      <protection hidden="1"/>
    </xf>
    <xf numFmtId="0" fontId="28" fillId="2" borderId="127" xfId="1" applyFont="1" applyFill="1" applyBorder="1" applyAlignment="1" applyProtection="1">
      <alignment horizontal="left" vertical="center" wrapText="1"/>
      <protection hidden="1"/>
    </xf>
    <xf numFmtId="0" fontId="28" fillId="2" borderId="115" xfId="1" applyFont="1" applyFill="1" applyBorder="1" applyAlignment="1" applyProtection="1">
      <alignment horizontal="left" vertical="center" wrapText="1"/>
      <protection hidden="1"/>
    </xf>
    <xf numFmtId="0" fontId="16" fillId="2" borderId="115" xfId="1" applyFont="1" applyFill="1" applyBorder="1" applyAlignment="1" applyProtection="1">
      <alignment horizontal="center" vertical="center"/>
      <protection hidden="1"/>
    </xf>
    <xf numFmtId="0" fontId="17" fillId="2" borderId="116" xfId="1" applyFont="1" applyFill="1" applyBorder="1" applyAlignment="1" applyProtection="1">
      <alignment horizontal="left" vertical="center" wrapText="1"/>
      <protection hidden="1"/>
    </xf>
    <xf numFmtId="0" fontId="17" fillId="2" borderId="117" xfId="1" applyFont="1" applyFill="1" applyBorder="1" applyAlignment="1" applyProtection="1">
      <alignment horizontal="left" vertical="center" wrapText="1"/>
      <protection hidden="1"/>
    </xf>
    <xf numFmtId="0" fontId="17" fillId="2" borderId="118" xfId="1" applyFont="1" applyFill="1" applyBorder="1" applyAlignment="1" applyProtection="1">
      <alignment horizontal="left" vertical="center" wrapText="1"/>
      <protection hidden="1"/>
    </xf>
    <xf numFmtId="1" fontId="1" fillId="2" borderId="119" xfId="1" applyNumberFormat="1" applyFont="1" applyFill="1" applyBorder="1" applyAlignment="1" applyProtection="1">
      <alignment horizontal="center" vertical="center"/>
      <protection hidden="1"/>
    </xf>
    <xf numFmtId="164" fontId="3" fillId="2" borderId="119" xfId="1" applyNumberFormat="1" applyFont="1" applyFill="1" applyBorder="1" applyAlignment="1" applyProtection="1">
      <alignment horizontal="center" vertical="center"/>
      <protection hidden="1"/>
    </xf>
    <xf numFmtId="0" fontId="28" fillId="2" borderId="16" xfId="1" applyFont="1" applyFill="1" applyBorder="1" applyAlignment="1" applyProtection="1">
      <alignment horizontal="left" vertical="center" wrapText="1"/>
      <protection hidden="1"/>
    </xf>
    <xf numFmtId="0" fontId="28" fillId="2" borderId="12" xfId="1" applyFont="1" applyFill="1" applyBorder="1" applyAlignment="1" applyProtection="1">
      <alignment horizontal="left" vertical="center" wrapText="1"/>
      <protection hidden="1"/>
    </xf>
    <xf numFmtId="0" fontId="28" fillId="2" borderId="23" xfId="1" applyFont="1" applyFill="1" applyBorder="1" applyAlignment="1" applyProtection="1">
      <alignment horizontal="left" vertical="center" wrapText="1"/>
      <protection hidden="1"/>
    </xf>
    <xf numFmtId="0" fontId="28" fillId="2" borderId="24" xfId="1" applyFont="1" applyFill="1" applyBorder="1" applyAlignment="1" applyProtection="1">
      <alignment horizontal="left" vertical="center" wrapText="1"/>
      <protection hidden="1"/>
    </xf>
    <xf numFmtId="1" fontId="1" fillId="2" borderId="115" xfId="1" applyNumberFormat="1" applyFont="1" applyFill="1" applyBorder="1" applyAlignment="1" applyProtection="1">
      <alignment horizontal="center" vertical="center"/>
      <protection hidden="1"/>
    </xf>
    <xf numFmtId="164" fontId="16" fillId="2" borderId="115" xfId="1" applyNumberFormat="1" applyFont="1" applyFill="1" applyBorder="1" applyAlignment="1" applyProtection="1">
      <alignment horizontal="center" vertical="center"/>
      <protection hidden="1"/>
    </xf>
    <xf numFmtId="164" fontId="3" fillId="2" borderId="115" xfId="1" applyNumberFormat="1" applyFont="1" applyFill="1" applyBorder="1" applyAlignment="1" applyProtection="1">
      <alignment horizontal="center" vertical="center"/>
      <protection hidden="1"/>
    </xf>
    <xf numFmtId="164" fontId="3" fillId="2" borderId="128" xfId="1" applyNumberFormat="1" applyFont="1" applyFill="1" applyBorder="1" applyAlignment="1" applyProtection="1">
      <alignment horizontal="center" vertical="center"/>
      <protection hidden="1"/>
    </xf>
    <xf numFmtId="0" fontId="17" fillId="2" borderId="121" xfId="1" applyFont="1" applyFill="1" applyBorder="1" applyAlignment="1" applyProtection="1">
      <alignment horizontal="left" vertical="center" wrapText="1"/>
      <protection hidden="1"/>
    </xf>
    <xf numFmtId="0" fontId="17" fillId="2" borderId="122" xfId="1" applyFont="1" applyFill="1" applyBorder="1" applyAlignment="1" applyProtection="1">
      <alignment horizontal="left" vertical="center" wrapText="1"/>
      <protection hidden="1"/>
    </xf>
    <xf numFmtId="0" fontId="17" fillId="2" borderId="123" xfId="1" applyFont="1" applyFill="1" applyBorder="1" applyAlignment="1" applyProtection="1">
      <alignment horizontal="left" vertical="center" wrapText="1"/>
      <protection hidden="1"/>
    </xf>
    <xf numFmtId="0" fontId="28" fillId="2" borderId="20" xfId="1" applyFont="1" applyFill="1" applyBorder="1" applyAlignment="1" applyProtection="1">
      <alignment horizontal="left" vertical="center" wrapText="1"/>
      <protection hidden="1"/>
    </xf>
    <xf numFmtId="0" fontId="28" fillId="2" borderId="21" xfId="1" applyFont="1" applyFill="1" applyBorder="1" applyAlignment="1" applyProtection="1">
      <alignment horizontal="left" vertical="center" wrapText="1"/>
      <protection hidden="1"/>
    </xf>
    <xf numFmtId="1" fontId="1" fillId="2" borderId="21" xfId="1" applyNumberFormat="1" applyFont="1" applyFill="1" applyBorder="1" applyAlignment="1" applyProtection="1">
      <alignment horizontal="center" vertical="center"/>
      <protection hidden="1"/>
    </xf>
    <xf numFmtId="0" fontId="16" fillId="2" borderId="21" xfId="1" applyFont="1" applyFill="1" applyBorder="1" applyAlignment="1" applyProtection="1">
      <alignment horizontal="center" vertical="center"/>
      <protection hidden="1"/>
    </xf>
  </cellXfs>
  <cellStyles count="4">
    <cellStyle name="Обычный" xfId="0" builtinId="0"/>
    <cellStyle name="Обычный 2" xfId="1" xr:uid="{697BBF1F-60F4-4427-87FE-7A62DD76085E}"/>
    <cellStyle name="Обычный 5" xfId="3" xr:uid="{DA840680-05FA-4232-9F0B-B62F949F3888}"/>
    <cellStyle name="Обычный_Жалобы" xfId="2" xr:uid="{EE5212AD-286F-4091-92FB-56226BD8E93F}"/>
  </cellStyles>
  <dxfs count="20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85;&#1072;&#1083;&#1080;&#1090;&#1080;&#1082;&#1072;/&#1041;&#1086;&#1083;&#1074;&#1072;&#1085;&#1082;&#1080;/&#1055;&#1086;&#1083;&#1091;&#1075;&#1086;&#1076;&#1080;&#1077;_&#1056;&#1040;&#1049;/&#1041;&#1086;&#1083;&#1074;&#1072;&#1085;&#1082;&#1072;_&#1056;&#1040;&#1049;_&#1087;&#1086;&#1083;&#1091;&#1075;&#1086;&#1076;&#1080;&#10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ОН"/>
      <sheetName val="ООН_права_граждан"/>
      <sheetName val="ООН_ОПК"/>
      <sheetName val="ООН_Коррупция"/>
      <sheetName val="ООН_ФБ"/>
      <sheetName val="НЛ"/>
      <sheetName val="НП"/>
      <sheetName val="ГСО"/>
      <sheetName val="ОРД"/>
      <sheetName val="СУ"/>
      <sheetName val="УИН"/>
      <sheetName val="УИН_2"/>
      <sheetName val="УСО"/>
      <sheetName val="СМИ_ВОИПП"/>
      <sheetName val="Жалобы_всего1"/>
      <sheetName val="Жалобы_ООН"/>
      <sheetName val="Жалобы_СУ"/>
      <sheetName val="Жалобы_ЛП"/>
    </sheetNames>
    <sheetDataSet>
      <sheetData sheetId="0">
        <row r="7">
          <cell r="A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FE467-8CC4-46FD-9790-054D42B8F98D}">
  <sheetPr codeName="Лист3">
    <tabColor indexed="11"/>
  </sheetPr>
  <dimension ref="A1:I776"/>
  <sheetViews>
    <sheetView showGridLines="0" showZeros="0" tabSelected="1" showOutlineSymbols="0" view="pageBreakPreview" topLeftCell="A3" zoomScaleNormal="100" zoomScaleSheetLayoutView="100" workbookViewId="0">
      <selection activeCell="E19" sqref="E19"/>
    </sheetView>
  </sheetViews>
  <sheetFormatPr defaultColWidth="9.109375" defaultRowHeight="13.2"/>
  <cols>
    <col min="1" max="1" width="8.6640625" style="1" customWidth="1"/>
    <col min="2" max="2" width="35" style="2" customWidth="1"/>
    <col min="3" max="3" width="29.44140625" style="2" customWidth="1"/>
    <col min="4" max="4" width="9.109375" style="2"/>
    <col min="5" max="5" width="10.88671875" style="2" customWidth="1"/>
    <col min="6" max="6" width="6.88671875" style="2" hidden="1" customWidth="1"/>
    <col min="7" max="8" width="10.44140625" style="2" customWidth="1"/>
    <col min="9" max="9" width="10.5546875" style="1" customWidth="1"/>
    <col min="10" max="16384" width="9.109375" style="1"/>
  </cols>
  <sheetData>
    <row r="1" spans="1:9" hidden="1">
      <c r="A1" s="1" t="s">
        <v>0</v>
      </c>
    </row>
    <row r="2" spans="1:9" hidden="1"/>
    <row r="3" spans="1:9" ht="12" customHeight="1" thickBot="1">
      <c r="I3" s="3"/>
    </row>
    <row r="4" spans="1:9" ht="13.5" customHeight="1" thickTop="1">
      <c r="A4" s="4" t="s">
        <v>1</v>
      </c>
      <c r="B4" s="5"/>
      <c r="C4" s="5"/>
      <c r="D4" s="5"/>
      <c r="E4" s="5"/>
      <c r="F4" s="5"/>
      <c r="G4" s="5"/>
      <c r="H4" s="5"/>
      <c r="I4" s="6"/>
    </row>
    <row r="5" spans="1:9" ht="12.75" customHeight="1">
      <c r="A5" s="7"/>
      <c r="B5" s="8"/>
      <c r="C5" s="8"/>
      <c r="D5" s="8"/>
      <c r="E5" s="8"/>
      <c r="F5" s="8"/>
      <c r="G5" s="8"/>
      <c r="H5" s="8"/>
      <c r="I5" s="9"/>
    </row>
    <row r="6" spans="1:9" ht="12.75" customHeight="1">
      <c r="A6" s="10"/>
      <c r="B6" s="11"/>
      <c r="C6" s="11"/>
      <c r="D6" s="11"/>
      <c r="E6" s="11"/>
      <c r="F6" s="11"/>
      <c r="G6" s="11"/>
      <c r="H6" s="11"/>
      <c r="I6" s="12"/>
    </row>
    <row r="7" spans="1:9" ht="18" customHeight="1">
      <c r="A7" s="13"/>
      <c r="B7" s="14"/>
      <c r="C7" s="15"/>
      <c r="D7" s="16" t="s">
        <v>2</v>
      </c>
      <c r="E7" s="16" t="s">
        <v>3</v>
      </c>
      <c r="F7" s="17"/>
      <c r="G7" s="16" t="s">
        <v>4</v>
      </c>
      <c r="H7" s="18" t="s">
        <v>5</v>
      </c>
      <c r="I7" s="19"/>
    </row>
    <row r="8" spans="1:9">
      <c r="A8" s="20"/>
      <c r="B8" s="21"/>
      <c r="C8" s="22"/>
      <c r="D8" s="23"/>
      <c r="E8" s="23"/>
      <c r="F8" s="24"/>
      <c r="G8" s="23"/>
      <c r="H8" s="25" t="s">
        <v>2</v>
      </c>
      <c r="I8" s="19" t="s">
        <v>3</v>
      </c>
    </row>
    <row r="9" spans="1:9">
      <c r="A9" s="26"/>
      <c r="B9" s="27"/>
      <c r="C9" s="28"/>
      <c r="D9" s="23"/>
      <c r="E9" s="23" t="s">
        <v>3</v>
      </c>
      <c r="F9" s="29" t="s">
        <v>6</v>
      </c>
      <c r="G9" s="23" t="s">
        <v>4</v>
      </c>
      <c r="H9" s="25"/>
      <c r="I9" s="19"/>
    </row>
    <row r="10" spans="1:9" ht="25.5" hidden="1" customHeight="1">
      <c r="A10" s="30" t="s">
        <v>7</v>
      </c>
      <c r="B10" s="24"/>
      <c r="C10" s="24"/>
      <c r="D10" s="24" t="s">
        <v>8</v>
      </c>
      <c r="E10" s="24" t="s">
        <v>9</v>
      </c>
      <c r="F10" s="24"/>
      <c r="G10" s="24" t="s">
        <v>10</v>
      </c>
      <c r="H10" s="24"/>
      <c r="I10" s="31"/>
    </row>
    <row r="11" spans="1:9" ht="24" hidden="1" customHeight="1">
      <c r="A11" s="30" t="s">
        <v>11</v>
      </c>
      <c r="B11" s="24"/>
      <c r="C11" s="24"/>
      <c r="D11" s="24"/>
      <c r="E11" s="24"/>
      <c r="F11" s="24"/>
      <c r="G11" s="24"/>
      <c r="H11" s="24"/>
      <c r="I11" s="31"/>
    </row>
    <row r="12" spans="1:9" ht="26.25" customHeight="1">
      <c r="A12" s="32" t="s">
        <v>12</v>
      </c>
      <c r="B12" s="33"/>
      <c r="C12" s="33"/>
      <c r="D12" s="34">
        <v>115510</v>
      </c>
      <c r="E12" s="34">
        <v>115901</v>
      </c>
      <c r="F12" s="35">
        <f>E12-D12</f>
        <v>391</v>
      </c>
      <c r="G12" s="36">
        <f>IF(OR(D12=0,E12=0),"***",(E12-D12)/D12*100)</f>
        <v>0.33849883127001995</v>
      </c>
      <c r="H12" s="36"/>
      <c r="I12" s="37"/>
    </row>
    <row r="13" spans="1:9" ht="20.25" customHeight="1">
      <c r="A13" s="38" t="s">
        <v>13</v>
      </c>
      <c r="B13" s="39" t="s">
        <v>14</v>
      </c>
      <c r="C13" s="39"/>
      <c r="D13" s="34">
        <v>22177</v>
      </c>
      <c r="E13" s="34">
        <v>23210</v>
      </c>
      <c r="F13" s="35">
        <f t="shared" ref="F13:F48" si="0">E13-D13</f>
        <v>1033</v>
      </c>
      <c r="G13" s="36">
        <f t="shared" ref="G13:G48" si="1">IF(OR(D13=0,E13=0),"***",(E13-D13)/D13*100)</f>
        <v>4.6579789872390318</v>
      </c>
      <c r="H13" s="40">
        <f t="shared" ref="H13:I16" si="2">IF(OR(D13=0,D$12=0),"***",D13/D$12*100)</f>
        <v>19.199203532161718</v>
      </c>
      <c r="I13" s="37">
        <f t="shared" si="2"/>
        <v>20.025711598691988</v>
      </c>
    </row>
    <row r="14" spans="1:9" s="41" customFormat="1" ht="20.100000000000001" customHeight="1">
      <c r="A14" s="38"/>
      <c r="B14" s="39" t="s">
        <v>15</v>
      </c>
      <c r="C14" s="39"/>
      <c r="D14" s="34">
        <v>4256</v>
      </c>
      <c r="E14" s="34">
        <v>4386</v>
      </c>
      <c r="F14" s="35">
        <f t="shared" si="0"/>
        <v>130</v>
      </c>
      <c r="G14" s="36">
        <f t="shared" si="1"/>
        <v>3.0545112781954886</v>
      </c>
      <c r="H14" s="40">
        <f t="shared" si="2"/>
        <v>3.6845294779672759</v>
      </c>
      <c r="I14" s="37">
        <f t="shared" si="2"/>
        <v>3.7842641564783737</v>
      </c>
    </row>
    <row r="15" spans="1:9" ht="20.100000000000001" customHeight="1">
      <c r="A15" s="38"/>
      <c r="B15" s="39" t="s">
        <v>16</v>
      </c>
      <c r="C15" s="39"/>
      <c r="D15" s="34">
        <v>75180</v>
      </c>
      <c r="E15" s="34">
        <v>75800</v>
      </c>
      <c r="F15" s="35">
        <f t="shared" si="0"/>
        <v>620</v>
      </c>
      <c r="G15" s="36">
        <f t="shared" si="1"/>
        <v>0.82468741686618774</v>
      </c>
      <c r="H15" s="40">
        <f t="shared" si="2"/>
        <v>65.085274002250898</v>
      </c>
      <c r="I15" s="37">
        <f t="shared" si="2"/>
        <v>65.400643652772629</v>
      </c>
    </row>
    <row r="16" spans="1:9" s="41" customFormat="1" ht="18" customHeight="1">
      <c r="A16" s="38"/>
      <c r="B16" s="39" t="s">
        <v>17</v>
      </c>
      <c r="C16" s="39"/>
      <c r="D16" s="34">
        <v>13897</v>
      </c>
      <c r="E16" s="34">
        <v>12504</v>
      </c>
      <c r="F16" s="35">
        <f>E16-D16</f>
        <v>-1393</v>
      </c>
      <c r="G16" s="36">
        <f>IF(OR(D16=0,E16=0),"***",(E16-D16)/D16*100)</f>
        <v>-10.023746132258761</v>
      </c>
      <c r="H16" s="40">
        <f t="shared" si="2"/>
        <v>12.030992987620118</v>
      </c>
      <c r="I16" s="37">
        <f t="shared" si="2"/>
        <v>10.788517786731781</v>
      </c>
    </row>
    <row r="17" spans="1:9" ht="25.5" customHeight="1">
      <c r="A17" s="42" t="s">
        <v>18</v>
      </c>
      <c r="B17" s="33"/>
      <c r="C17" s="33"/>
      <c r="D17" s="34">
        <v>11003</v>
      </c>
      <c r="E17" s="34">
        <v>11455</v>
      </c>
      <c r="F17" s="35">
        <f t="shared" si="0"/>
        <v>452</v>
      </c>
      <c r="G17" s="36">
        <f t="shared" si="1"/>
        <v>4.107970553485413</v>
      </c>
      <c r="H17" s="43"/>
      <c r="I17" s="37"/>
    </row>
    <row r="18" spans="1:9" ht="20.100000000000001" customHeight="1">
      <c r="A18" s="38" t="s">
        <v>13</v>
      </c>
      <c r="B18" s="39" t="s">
        <v>14</v>
      </c>
      <c r="C18" s="39"/>
      <c r="D18" s="34">
        <v>2906</v>
      </c>
      <c r="E18" s="34">
        <v>3339</v>
      </c>
      <c r="F18" s="35">
        <f t="shared" si="0"/>
        <v>433</v>
      </c>
      <c r="G18" s="36">
        <f t="shared" si="1"/>
        <v>14.900206469373709</v>
      </c>
      <c r="H18" s="43">
        <f t="shared" ref="H18:I22" si="3">IF(OR(D18=0,D$17=0),"***",D18/D$17*100)</f>
        <v>26.410978823957105</v>
      </c>
      <c r="I18" s="37">
        <f t="shared" si="3"/>
        <v>29.148843299869053</v>
      </c>
    </row>
    <row r="19" spans="1:9" ht="20.100000000000001" customHeight="1">
      <c r="A19" s="38"/>
      <c r="B19" s="39" t="s">
        <v>15</v>
      </c>
      <c r="C19" s="39"/>
      <c r="D19" s="34">
        <v>55</v>
      </c>
      <c r="E19" s="34">
        <v>112</v>
      </c>
      <c r="F19" s="35">
        <f t="shared" si="0"/>
        <v>57</v>
      </c>
      <c r="G19" s="36">
        <f t="shared" si="1"/>
        <v>103.63636363636364</v>
      </c>
      <c r="H19" s="43">
        <f t="shared" si="3"/>
        <v>0.49986367354357902</v>
      </c>
      <c r="I19" s="37">
        <f t="shared" si="3"/>
        <v>0.97773897861195991</v>
      </c>
    </row>
    <row r="20" spans="1:9" ht="20.100000000000001" customHeight="1">
      <c r="A20" s="38"/>
      <c r="B20" s="39" t="s">
        <v>16</v>
      </c>
      <c r="C20" s="39"/>
      <c r="D20" s="34">
        <v>6272</v>
      </c>
      <c r="E20" s="34">
        <v>6456</v>
      </c>
      <c r="F20" s="35">
        <f t="shared" si="0"/>
        <v>184</v>
      </c>
      <c r="G20" s="36">
        <f t="shared" si="1"/>
        <v>2.9336734693877551</v>
      </c>
      <c r="H20" s="43">
        <f t="shared" si="3"/>
        <v>57.002635644824139</v>
      </c>
      <c r="I20" s="37">
        <f t="shared" si="3"/>
        <v>56.359668267132257</v>
      </c>
    </row>
    <row r="21" spans="1:9" ht="19.5" customHeight="1">
      <c r="A21" s="38"/>
      <c r="B21" s="39" t="s">
        <v>17</v>
      </c>
      <c r="C21" s="39"/>
      <c r="D21" s="34">
        <v>1770</v>
      </c>
      <c r="E21" s="34">
        <v>1548</v>
      </c>
      <c r="F21" s="35">
        <f t="shared" si="0"/>
        <v>-222</v>
      </c>
      <c r="G21" s="36">
        <f t="shared" si="1"/>
        <v>-12.542372881355931</v>
      </c>
      <c r="H21" s="43">
        <f t="shared" si="3"/>
        <v>16.08652185767518</v>
      </c>
      <c r="I21" s="37">
        <f t="shared" si="3"/>
        <v>13.513749454386732</v>
      </c>
    </row>
    <row r="22" spans="1:9" ht="31.5" customHeight="1">
      <c r="A22" s="44" t="s">
        <v>19</v>
      </c>
      <c r="B22" s="45"/>
      <c r="C22" s="46"/>
      <c r="D22" s="34">
        <v>10874</v>
      </c>
      <c r="E22" s="34">
        <v>11532</v>
      </c>
      <c r="F22" s="35">
        <f t="shared" si="0"/>
        <v>658</v>
      </c>
      <c r="G22" s="36">
        <f t="shared" si="1"/>
        <v>6.051131138495494</v>
      </c>
      <c r="H22" s="40">
        <f t="shared" si="3"/>
        <v>98.827592474779607</v>
      </c>
      <c r="I22" s="47">
        <f t="shared" si="3"/>
        <v>100.67219554779572</v>
      </c>
    </row>
    <row r="23" spans="1:9" ht="25.5" customHeight="1">
      <c r="A23" s="32" t="s">
        <v>20</v>
      </c>
      <c r="B23" s="33"/>
      <c r="C23" s="33"/>
      <c r="D23" s="34">
        <v>9828</v>
      </c>
      <c r="E23" s="34">
        <v>8909</v>
      </c>
      <c r="F23" s="35">
        <f t="shared" si="0"/>
        <v>-919</v>
      </c>
      <c r="G23" s="36">
        <f t="shared" si="1"/>
        <v>-9.3508343508343508</v>
      </c>
      <c r="H23" s="43"/>
      <c r="I23" s="37"/>
    </row>
    <row r="24" spans="1:9" ht="20.100000000000001" customHeight="1">
      <c r="A24" s="38" t="s">
        <v>13</v>
      </c>
      <c r="B24" s="39" t="s">
        <v>14</v>
      </c>
      <c r="C24" s="39"/>
      <c r="D24" s="34">
        <v>518</v>
      </c>
      <c r="E24" s="34">
        <v>839</v>
      </c>
      <c r="F24" s="35">
        <f t="shared" si="0"/>
        <v>321</v>
      </c>
      <c r="G24" s="36">
        <f t="shared" si="1"/>
        <v>61.969111969111964</v>
      </c>
      <c r="H24" s="43">
        <f>IF(OR(D24=0,D$23=0),"***",D24/D$23*100)</f>
        <v>5.2706552706552712</v>
      </c>
      <c r="I24" s="37">
        <f>IF(OR(E24=0,E$23=0),"***",E24/E$23*100)</f>
        <v>9.4174430351330116</v>
      </c>
    </row>
    <row r="25" spans="1:9" ht="20.100000000000001" customHeight="1">
      <c r="A25" s="38"/>
      <c r="B25" s="39" t="s">
        <v>15</v>
      </c>
      <c r="C25" s="39"/>
      <c r="D25" s="34">
        <v>200</v>
      </c>
      <c r="E25" s="34">
        <v>322</v>
      </c>
      <c r="F25" s="35">
        <f t="shared" si="0"/>
        <v>122</v>
      </c>
      <c r="G25" s="36">
        <f t="shared" si="1"/>
        <v>61</v>
      </c>
      <c r="H25" s="43">
        <f t="shared" ref="H25:I28" si="4">IF(OR(D25=0,D$23=0),"***",D25/D$23*100)</f>
        <v>2.035002035002035</v>
      </c>
      <c r="I25" s="37">
        <f t="shared" si="4"/>
        <v>3.6143225951285221</v>
      </c>
    </row>
    <row r="26" spans="1:9" ht="20.100000000000001" customHeight="1">
      <c r="A26" s="38"/>
      <c r="B26" s="39" t="s">
        <v>16</v>
      </c>
      <c r="C26" s="39"/>
      <c r="D26" s="34">
        <v>8588</v>
      </c>
      <c r="E26" s="34">
        <v>7276</v>
      </c>
      <c r="F26" s="35">
        <f t="shared" si="0"/>
        <v>-1312</v>
      </c>
      <c r="G26" s="36">
        <f t="shared" si="1"/>
        <v>-15.27713088029809</v>
      </c>
      <c r="H26" s="43">
        <f t="shared" si="4"/>
        <v>87.38298738298738</v>
      </c>
      <c r="I26" s="37">
        <f t="shared" si="4"/>
        <v>81.67022112470535</v>
      </c>
    </row>
    <row r="27" spans="1:9" ht="19.5" customHeight="1">
      <c r="A27" s="38"/>
      <c r="B27" s="39" t="s">
        <v>17</v>
      </c>
      <c r="C27" s="39"/>
      <c r="D27" s="34">
        <v>522</v>
      </c>
      <c r="E27" s="34">
        <v>472</v>
      </c>
      <c r="F27" s="35">
        <f t="shared" si="0"/>
        <v>-50</v>
      </c>
      <c r="G27" s="36">
        <f t="shared" si="1"/>
        <v>-9.5785440613026829</v>
      </c>
      <c r="H27" s="43">
        <f t="shared" si="4"/>
        <v>5.3113553113553111</v>
      </c>
      <c r="I27" s="37">
        <f t="shared" si="4"/>
        <v>5.298013245033113</v>
      </c>
    </row>
    <row r="28" spans="1:9" ht="21" customHeight="1">
      <c r="A28" s="48" t="s">
        <v>21</v>
      </c>
      <c r="B28" s="49"/>
      <c r="C28" s="49"/>
      <c r="D28" s="34">
        <v>9194</v>
      </c>
      <c r="E28" s="34">
        <v>8284</v>
      </c>
      <c r="F28" s="35">
        <f t="shared" si="0"/>
        <v>-910</v>
      </c>
      <c r="G28" s="36">
        <f t="shared" si="1"/>
        <v>-9.8977594083097671</v>
      </c>
      <c r="H28" s="40">
        <f t="shared" si="4"/>
        <v>93.54904354904356</v>
      </c>
      <c r="I28" s="47">
        <f t="shared" si="4"/>
        <v>92.984622292064202</v>
      </c>
    </row>
    <row r="29" spans="1:9" ht="29.25" customHeight="1">
      <c r="A29" s="50" t="s">
        <v>22</v>
      </c>
      <c r="B29" s="51"/>
      <c r="C29" s="51"/>
      <c r="D29" s="52">
        <v>20475</v>
      </c>
      <c r="E29" s="52">
        <v>21757</v>
      </c>
      <c r="F29" s="53">
        <f t="shared" si="0"/>
        <v>1282</v>
      </c>
      <c r="G29" s="54">
        <f t="shared" si="1"/>
        <v>6.2612942612942621</v>
      </c>
      <c r="H29" s="43"/>
      <c r="I29" s="37"/>
    </row>
    <row r="30" spans="1:9" ht="20.100000000000001" customHeight="1">
      <c r="A30" s="38" t="s">
        <v>13</v>
      </c>
      <c r="B30" s="39" t="s">
        <v>14</v>
      </c>
      <c r="C30" s="39"/>
      <c r="D30" s="34">
        <v>4643</v>
      </c>
      <c r="E30" s="34">
        <v>4521</v>
      </c>
      <c r="F30" s="35">
        <f t="shared" si="0"/>
        <v>-122</v>
      </c>
      <c r="G30" s="36">
        <f t="shared" si="1"/>
        <v>-2.6276114581089813</v>
      </c>
      <c r="H30" s="43">
        <f>IF(OR(D30=0,D$29=0),"***",D30/D$29*100)</f>
        <v>22.676434676434674</v>
      </c>
      <c r="I30" s="37">
        <f>IF(OR(E30=0,E$29=0),"***",E30/E$29*100)</f>
        <v>20.779519235188676</v>
      </c>
    </row>
    <row r="31" spans="1:9" ht="20.100000000000001" customHeight="1">
      <c r="A31" s="38"/>
      <c r="B31" s="39" t="s">
        <v>15</v>
      </c>
      <c r="C31" s="39"/>
      <c r="D31" s="34">
        <v>1092</v>
      </c>
      <c r="E31" s="34">
        <v>1153</v>
      </c>
      <c r="F31" s="35">
        <f t="shared" si="0"/>
        <v>61</v>
      </c>
      <c r="G31" s="36">
        <f t="shared" si="1"/>
        <v>5.5860805860805867</v>
      </c>
      <c r="H31" s="43">
        <f t="shared" ref="H31:I34" si="5">IF(OR(D31=0,D$29=0),"***",D31/D$29*100)</f>
        <v>5.3333333333333339</v>
      </c>
      <c r="I31" s="37">
        <f t="shared" si="5"/>
        <v>5.2994438571494236</v>
      </c>
    </row>
    <row r="32" spans="1:9" ht="20.100000000000001" customHeight="1">
      <c r="A32" s="38"/>
      <c r="B32" s="39" t="s">
        <v>16</v>
      </c>
      <c r="C32" s="39"/>
      <c r="D32" s="34">
        <v>11565</v>
      </c>
      <c r="E32" s="34">
        <v>12718</v>
      </c>
      <c r="F32" s="35">
        <f t="shared" si="0"/>
        <v>1153</v>
      </c>
      <c r="G32" s="36">
        <f t="shared" si="1"/>
        <v>9.9697362732382189</v>
      </c>
      <c r="H32" s="43">
        <f t="shared" si="5"/>
        <v>56.483516483516482</v>
      </c>
      <c r="I32" s="37">
        <f t="shared" si="5"/>
        <v>58.454750195339436</v>
      </c>
    </row>
    <row r="33" spans="1:9" ht="19.5" customHeight="1">
      <c r="A33" s="38"/>
      <c r="B33" s="39" t="s">
        <v>17</v>
      </c>
      <c r="C33" s="39"/>
      <c r="D33" s="34">
        <v>3175</v>
      </c>
      <c r="E33" s="34">
        <v>3365</v>
      </c>
      <c r="F33" s="35">
        <f t="shared" si="0"/>
        <v>190</v>
      </c>
      <c r="G33" s="36">
        <f t="shared" si="1"/>
        <v>5.984251968503937</v>
      </c>
      <c r="H33" s="43">
        <f t="shared" si="5"/>
        <v>15.506715506715507</v>
      </c>
      <c r="I33" s="37">
        <f t="shared" si="5"/>
        <v>15.466286712322471</v>
      </c>
    </row>
    <row r="34" spans="1:9" ht="24" customHeight="1">
      <c r="A34" s="55" t="s">
        <v>23</v>
      </c>
      <c r="B34" s="56"/>
      <c r="C34" s="57" t="s">
        <v>24</v>
      </c>
      <c r="D34" s="52">
        <v>19712</v>
      </c>
      <c r="E34" s="52">
        <v>20488</v>
      </c>
      <c r="F34" s="53">
        <f t="shared" si="0"/>
        <v>776</v>
      </c>
      <c r="G34" s="54">
        <f t="shared" si="1"/>
        <v>3.9366883116883118</v>
      </c>
      <c r="H34" s="43">
        <f t="shared" si="5"/>
        <v>96.273504273504273</v>
      </c>
      <c r="I34" s="37">
        <f t="shared" si="5"/>
        <v>94.167394401801715</v>
      </c>
    </row>
    <row r="35" spans="1:9" ht="25.5" customHeight="1">
      <c r="A35" s="55"/>
      <c r="B35" s="56"/>
      <c r="C35" s="57" t="s">
        <v>25</v>
      </c>
      <c r="D35" s="52">
        <v>5232</v>
      </c>
      <c r="E35" s="52">
        <v>5221</v>
      </c>
      <c r="F35" s="53">
        <f t="shared" si="0"/>
        <v>-11</v>
      </c>
      <c r="G35" s="54">
        <f t="shared" si="1"/>
        <v>-0.21024464831804279</v>
      </c>
      <c r="H35" s="43"/>
      <c r="I35" s="37"/>
    </row>
    <row r="36" spans="1:9" ht="30" customHeight="1">
      <c r="A36" s="58" t="s">
        <v>26</v>
      </c>
      <c r="B36" s="59"/>
      <c r="C36" s="59"/>
      <c r="D36" s="52">
        <v>1658</v>
      </c>
      <c r="E36" s="52">
        <v>2057</v>
      </c>
      <c r="F36" s="53">
        <f t="shared" si="0"/>
        <v>399</v>
      </c>
      <c r="G36" s="54">
        <f t="shared" si="1"/>
        <v>24.065138721351026</v>
      </c>
      <c r="H36" s="43"/>
      <c r="I36" s="37"/>
    </row>
    <row r="37" spans="1:9" ht="20.100000000000001" customHeight="1">
      <c r="A37" s="38" t="s">
        <v>13</v>
      </c>
      <c r="B37" s="39" t="s">
        <v>14</v>
      </c>
      <c r="C37" s="39"/>
      <c r="D37" s="34">
        <v>217</v>
      </c>
      <c r="E37" s="34">
        <v>421</v>
      </c>
      <c r="F37" s="35">
        <f t="shared" si="0"/>
        <v>204</v>
      </c>
      <c r="G37" s="36">
        <f t="shared" si="1"/>
        <v>94.009216589861751</v>
      </c>
      <c r="H37" s="43">
        <f>IF(OR(D37=0,D$36=0),"***",D37/D$36*100)</f>
        <v>13.088057901085644</v>
      </c>
      <c r="I37" s="37">
        <f>IF(OR(E37=0,E$36=0),"***",E37/E$36*100)</f>
        <v>20.466699076324744</v>
      </c>
    </row>
    <row r="38" spans="1:9" ht="20.100000000000001" customHeight="1">
      <c r="A38" s="38"/>
      <c r="B38" s="39" t="s">
        <v>15</v>
      </c>
      <c r="C38" s="39"/>
      <c r="D38" s="34">
        <v>85</v>
      </c>
      <c r="E38" s="34">
        <v>69</v>
      </c>
      <c r="F38" s="35">
        <f t="shared" si="0"/>
        <v>-16</v>
      </c>
      <c r="G38" s="36">
        <f t="shared" si="1"/>
        <v>-18.823529411764707</v>
      </c>
      <c r="H38" s="43">
        <f t="shared" ref="H38:I40" si="6">IF(OR(D38=0,D$36=0),"***",D38/D$36*100)</f>
        <v>5.1266586248492159</v>
      </c>
      <c r="I38" s="37">
        <f t="shared" si="6"/>
        <v>3.3543996110841032</v>
      </c>
    </row>
    <row r="39" spans="1:9" ht="20.100000000000001" customHeight="1">
      <c r="A39" s="38"/>
      <c r="B39" s="39" t="s">
        <v>16</v>
      </c>
      <c r="C39" s="39"/>
      <c r="D39" s="34">
        <v>1271</v>
      </c>
      <c r="E39" s="34">
        <v>1460</v>
      </c>
      <c r="F39" s="35">
        <f t="shared" si="0"/>
        <v>189</v>
      </c>
      <c r="G39" s="36">
        <f t="shared" si="1"/>
        <v>14.870180959874116</v>
      </c>
      <c r="H39" s="43">
        <f t="shared" si="6"/>
        <v>76.658624849215926</v>
      </c>
      <c r="I39" s="37">
        <f t="shared" si="6"/>
        <v>70.977151191054929</v>
      </c>
    </row>
    <row r="40" spans="1:9" ht="19.5" customHeight="1">
      <c r="A40" s="38"/>
      <c r="B40" s="39" t="s">
        <v>17</v>
      </c>
      <c r="C40" s="39"/>
      <c r="D40" s="34">
        <v>85</v>
      </c>
      <c r="E40" s="34">
        <v>107</v>
      </c>
      <c r="F40" s="35">
        <f t="shared" si="0"/>
        <v>22</v>
      </c>
      <c r="G40" s="36">
        <f t="shared" si="1"/>
        <v>25.882352941176475</v>
      </c>
      <c r="H40" s="43">
        <f t="shared" si="6"/>
        <v>5.1266586248492159</v>
      </c>
      <c r="I40" s="37">
        <f t="shared" si="6"/>
        <v>5.2017501215362181</v>
      </c>
    </row>
    <row r="41" spans="1:9" ht="39" customHeight="1">
      <c r="A41" s="55" t="s">
        <v>27</v>
      </c>
      <c r="B41" s="56"/>
      <c r="C41" s="56"/>
      <c r="D41" s="52">
        <v>444</v>
      </c>
      <c r="E41" s="52">
        <v>451</v>
      </c>
      <c r="F41" s="53">
        <f t="shared" si="0"/>
        <v>7</v>
      </c>
      <c r="G41" s="54">
        <f t="shared" si="1"/>
        <v>1.5765765765765765</v>
      </c>
      <c r="H41" s="43"/>
      <c r="I41" s="37"/>
    </row>
    <row r="42" spans="1:9" ht="20.100000000000001" customHeight="1">
      <c r="A42" s="38" t="s">
        <v>13</v>
      </c>
      <c r="B42" s="39" t="s">
        <v>14</v>
      </c>
      <c r="C42" s="39"/>
      <c r="D42" s="34">
        <v>183</v>
      </c>
      <c r="E42" s="34">
        <v>189</v>
      </c>
      <c r="F42" s="35">
        <f t="shared" si="0"/>
        <v>6</v>
      </c>
      <c r="G42" s="36">
        <f t="shared" si="1"/>
        <v>3.278688524590164</v>
      </c>
      <c r="H42" s="43">
        <f>IF(OR(D42=0,D$41=0),"***",D42/D$41*100)</f>
        <v>41.216216216216218</v>
      </c>
      <c r="I42" s="37">
        <f>IF(OR(E42=0,E$41=0),"***",E42/E$41*100)</f>
        <v>41.906873614190687</v>
      </c>
    </row>
    <row r="43" spans="1:9" ht="20.100000000000001" customHeight="1">
      <c r="A43" s="38"/>
      <c r="B43" s="39" t="s">
        <v>15</v>
      </c>
      <c r="C43" s="39"/>
      <c r="D43" s="34">
        <v>7</v>
      </c>
      <c r="E43" s="34">
        <v>3</v>
      </c>
      <c r="F43" s="35">
        <f t="shared" si="0"/>
        <v>-4</v>
      </c>
      <c r="G43" s="36">
        <f t="shared" si="1"/>
        <v>-57.142857142857139</v>
      </c>
      <c r="H43" s="43">
        <f t="shared" ref="H43:I45" si="7">IF(OR(D43=0,D$41=0),"***",D43/D$41*100)</f>
        <v>1.5765765765765765</v>
      </c>
      <c r="I43" s="37">
        <f t="shared" si="7"/>
        <v>0.66518847006651882</v>
      </c>
    </row>
    <row r="44" spans="1:9" ht="20.100000000000001" customHeight="1">
      <c r="A44" s="38"/>
      <c r="B44" s="39" t="s">
        <v>16</v>
      </c>
      <c r="C44" s="39"/>
      <c r="D44" s="34">
        <v>245</v>
      </c>
      <c r="E44" s="34">
        <v>248</v>
      </c>
      <c r="F44" s="35">
        <f t="shared" si="0"/>
        <v>3</v>
      </c>
      <c r="G44" s="36">
        <f t="shared" si="1"/>
        <v>1.2244897959183674</v>
      </c>
      <c r="H44" s="43">
        <f t="shared" si="7"/>
        <v>55.18018018018018</v>
      </c>
      <c r="I44" s="37">
        <f t="shared" si="7"/>
        <v>54.988913525498894</v>
      </c>
    </row>
    <row r="45" spans="1:9" ht="19.5" customHeight="1">
      <c r="A45" s="38"/>
      <c r="B45" s="39" t="s">
        <v>17</v>
      </c>
      <c r="C45" s="39"/>
      <c r="D45" s="34">
        <v>9</v>
      </c>
      <c r="E45" s="34">
        <v>11</v>
      </c>
      <c r="F45" s="35">
        <f t="shared" si="0"/>
        <v>2</v>
      </c>
      <c r="G45" s="36">
        <f t="shared" si="1"/>
        <v>22.222222222222221</v>
      </c>
      <c r="H45" s="43">
        <f t="shared" si="7"/>
        <v>2.0270270270270272</v>
      </c>
      <c r="I45" s="37">
        <f t="shared" si="7"/>
        <v>2.4390243902439024</v>
      </c>
    </row>
    <row r="46" spans="1:9" ht="26.25" customHeight="1">
      <c r="A46" s="55" t="s">
        <v>28</v>
      </c>
      <c r="B46" s="56"/>
      <c r="C46" s="56"/>
      <c r="D46" s="52">
        <v>413</v>
      </c>
      <c r="E46" s="52">
        <v>432</v>
      </c>
      <c r="F46" s="53">
        <f t="shared" si="0"/>
        <v>19</v>
      </c>
      <c r="G46" s="54">
        <f t="shared" si="1"/>
        <v>4.6004842615012107</v>
      </c>
      <c r="H46" s="40">
        <f>IF(OR(D46=0,D$41=0),"***",D46/D$41*100)</f>
        <v>93.018018018018026</v>
      </c>
      <c r="I46" s="37">
        <f>IF(OR(E46=0,E$41=0),"***",E46/E$41*100)</f>
        <v>95.787139689578709</v>
      </c>
    </row>
    <row r="47" spans="1:9" ht="27" customHeight="1">
      <c r="A47" s="55" t="s">
        <v>29</v>
      </c>
      <c r="B47" s="60"/>
      <c r="C47" s="60"/>
      <c r="D47" s="52">
        <v>20339</v>
      </c>
      <c r="E47" s="52">
        <v>20840</v>
      </c>
      <c r="F47" s="53">
        <f t="shared" si="0"/>
        <v>501</v>
      </c>
      <c r="G47" s="54">
        <f t="shared" si="1"/>
        <v>2.4632479472933775</v>
      </c>
      <c r="H47" s="36"/>
      <c r="I47" s="37"/>
    </row>
    <row r="48" spans="1:9" ht="36" customHeight="1" thickBot="1">
      <c r="A48" s="61" t="s">
        <v>30</v>
      </c>
      <c r="B48" s="62"/>
      <c r="C48" s="62"/>
      <c r="D48" s="63">
        <v>738</v>
      </c>
      <c r="E48" s="63">
        <v>753</v>
      </c>
      <c r="F48" s="64">
        <f t="shared" si="0"/>
        <v>15</v>
      </c>
      <c r="G48" s="65">
        <f t="shared" si="1"/>
        <v>2.0325203252032518</v>
      </c>
      <c r="H48" s="66"/>
      <c r="I48" s="67"/>
    </row>
    <row r="49" spans="1:5" ht="13.8" hidden="1" thickTop="1">
      <c r="A49" s="68"/>
      <c r="D49" s="2" t="s">
        <v>10</v>
      </c>
      <c r="E49" s="2" t="s">
        <v>10</v>
      </c>
    </row>
    <row r="50" spans="1:5" ht="13.8" thickTop="1">
      <c r="A50" s="68"/>
    </row>
    <row r="51" spans="1:5">
      <c r="A51" s="68"/>
    </row>
    <row r="52" spans="1:5">
      <c r="A52" s="68"/>
    </row>
    <row r="53" spans="1:5">
      <c r="A53" s="68"/>
    </row>
    <row r="54" spans="1:5">
      <c r="A54" s="68"/>
    </row>
    <row r="55" spans="1:5">
      <c r="A55" s="68"/>
    </row>
    <row r="56" spans="1:5">
      <c r="A56" s="68"/>
    </row>
    <row r="57" spans="1:5">
      <c r="A57" s="68"/>
    </row>
    <row r="58" spans="1:5">
      <c r="A58" s="68"/>
    </row>
    <row r="59" spans="1:5">
      <c r="A59" s="68"/>
    </row>
    <row r="60" spans="1:5">
      <c r="A60" s="68"/>
    </row>
    <row r="61" spans="1:5">
      <c r="A61" s="68"/>
    </row>
    <row r="62" spans="1:5">
      <c r="A62" s="68"/>
    </row>
    <row r="63" spans="1:5">
      <c r="A63" s="68"/>
    </row>
    <row r="64" spans="1:5">
      <c r="A64" s="68"/>
    </row>
    <row r="65" spans="1:1">
      <c r="A65" s="68"/>
    </row>
    <row r="66" spans="1:1">
      <c r="A66" s="68"/>
    </row>
    <row r="67" spans="1:1">
      <c r="A67" s="68"/>
    </row>
    <row r="68" spans="1:1">
      <c r="A68" s="68"/>
    </row>
    <row r="69" spans="1:1">
      <c r="A69" s="68"/>
    </row>
    <row r="70" spans="1:1">
      <c r="A70" s="68"/>
    </row>
    <row r="71" spans="1:1">
      <c r="A71" s="68"/>
    </row>
    <row r="72" spans="1:1">
      <c r="A72" s="68"/>
    </row>
    <row r="73" spans="1:1">
      <c r="A73" s="68"/>
    </row>
    <row r="74" spans="1:1">
      <c r="A74" s="68"/>
    </row>
    <row r="75" spans="1:1">
      <c r="A75" s="68"/>
    </row>
    <row r="76" spans="1:1">
      <c r="A76" s="68"/>
    </row>
    <row r="77" spans="1:1">
      <c r="A77" s="68"/>
    </row>
    <row r="78" spans="1:1">
      <c r="A78" s="68"/>
    </row>
    <row r="79" spans="1:1">
      <c r="A79" s="68"/>
    </row>
    <row r="80" spans="1:1">
      <c r="A80" s="68"/>
    </row>
    <row r="81" spans="1:1">
      <c r="A81" s="68"/>
    </row>
    <row r="82" spans="1:1">
      <c r="A82" s="68"/>
    </row>
    <row r="83" spans="1:1">
      <c r="A83" s="68"/>
    </row>
    <row r="84" spans="1:1">
      <c r="A84" s="68"/>
    </row>
    <row r="85" spans="1:1">
      <c r="A85" s="68"/>
    </row>
    <row r="86" spans="1:1">
      <c r="A86" s="68"/>
    </row>
    <row r="87" spans="1:1">
      <c r="A87" s="68"/>
    </row>
    <row r="88" spans="1:1">
      <c r="A88" s="68"/>
    </row>
    <row r="89" spans="1:1">
      <c r="A89" s="68"/>
    </row>
    <row r="90" spans="1:1">
      <c r="A90" s="68"/>
    </row>
    <row r="91" spans="1:1">
      <c r="A91" s="68"/>
    </row>
    <row r="92" spans="1:1">
      <c r="A92" s="68"/>
    </row>
    <row r="93" spans="1:1">
      <c r="A93" s="68"/>
    </row>
    <row r="94" spans="1:1">
      <c r="A94" s="68"/>
    </row>
    <row r="95" spans="1:1">
      <c r="A95" s="68"/>
    </row>
    <row r="96" spans="1:1">
      <c r="A96" s="68"/>
    </row>
    <row r="97" spans="1:1">
      <c r="A97" s="68"/>
    </row>
    <row r="98" spans="1:1">
      <c r="A98" s="68"/>
    </row>
    <row r="99" spans="1:1">
      <c r="A99" s="68"/>
    </row>
    <row r="100" spans="1:1">
      <c r="A100" s="68"/>
    </row>
    <row r="101" spans="1:1">
      <c r="A101" s="68"/>
    </row>
    <row r="102" spans="1:1">
      <c r="A102" s="68"/>
    </row>
    <row r="103" spans="1:1">
      <c r="A103" s="68"/>
    </row>
    <row r="104" spans="1:1">
      <c r="A104" s="68"/>
    </row>
    <row r="105" spans="1:1">
      <c r="A105" s="68"/>
    </row>
    <row r="106" spans="1:1">
      <c r="A106" s="68"/>
    </row>
    <row r="107" spans="1:1">
      <c r="A107" s="68"/>
    </row>
    <row r="108" spans="1:1">
      <c r="A108" s="68"/>
    </row>
    <row r="109" spans="1:1">
      <c r="A109" s="68"/>
    </row>
    <row r="110" spans="1:1">
      <c r="A110" s="68"/>
    </row>
    <row r="111" spans="1:1">
      <c r="A111" s="68"/>
    </row>
    <row r="112" spans="1:1">
      <c r="A112" s="68"/>
    </row>
    <row r="113" spans="1:1">
      <c r="A113" s="68"/>
    </row>
    <row r="114" spans="1:1">
      <c r="A114" s="68"/>
    </row>
    <row r="115" spans="1:1">
      <c r="A115" s="68"/>
    </row>
    <row r="116" spans="1:1">
      <c r="A116" s="68"/>
    </row>
    <row r="117" spans="1:1">
      <c r="A117" s="68"/>
    </row>
    <row r="118" spans="1:1">
      <c r="A118" s="68"/>
    </row>
    <row r="119" spans="1:1">
      <c r="A119" s="68"/>
    </row>
    <row r="120" spans="1:1">
      <c r="A120" s="68"/>
    </row>
    <row r="121" spans="1:1">
      <c r="A121" s="68"/>
    </row>
    <row r="122" spans="1:1">
      <c r="A122" s="68"/>
    </row>
    <row r="123" spans="1:1">
      <c r="A123" s="68"/>
    </row>
    <row r="124" spans="1:1">
      <c r="A124" s="68"/>
    </row>
    <row r="125" spans="1:1">
      <c r="A125" s="68"/>
    </row>
    <row r="126" spans="1:1">
      <c r="A126" s="68"/>
    </row>
    <row r="127" spans="1:1">
      <c r="A127" s="68"/>
    </row>
    <row r="128" spans="1:1">
      <c r="A128" s="68"/>
    </row>
    <row r="129" spans="1:1">
      <c r="A129" s="68"/>
    </row>
    <row r="130" spans="1:1">
      <c r="A130" s="68"/>
    </row>
    <row r="131" spans="1:1">
      <c r="A131" s="68"/>
    </row>
    <row r="132" spans="1:1">
      <c r="A132" s="68"/>
    </row>
    <row r="133" spans="1:1">
      <c r="A133" s="68"/>
    </row>
    <row r="134" spans="1:1">
      <c r="A134" s="68"/>
    </row>
    <row r="135" spans="1:1">
      <c r="A135" s="68"/>
    </row>
    <row r="136" spans="1:1">
      <c r="A136" s="68"/>
    </row>
    <row r="137" spans="1:1">
      <c r="A137" s="68"/>
    </row>
    <row r="138" spans="1:1">
      <c r="A138" s="68"/>
    </row>
    <row r="139" spans="1:1">
      <c r="A139" s="68"/>
    </row>
    <row r="140" spans="1:1">
      <c r="A140" s="68"/>
    </row>
    <row r="141" spans="1:1">
      <c r="A141" s="68"/>
    </row>
    <row r="142" spans="1:1">
      <c r="A142" s="68"/>
    </row>
    <row r="143" spans="1:1">
      <c r="A143" s="68"/>
    </row>
    <row r="144" spans="1:1">
      <c r="A144" s="68"/>
    </row>
    <row r="145" spans="1:1">
      <c r="A145" s="68"/>
    </row>
    <row r="146" spans="1:1">
      <c r="A146" s="68"/>
    </row>
    <row r="147" spans="1:1">
      <c r="A147" s="68"/>
    </row>
    <row r="148" spans="1:1">
      <c r="A148" s="68"/>
    </row>
    <row r="149" spans="1:1">
      <c r="A149" s="68"/>
    </row>
    <row r="150" spans="1:1">
      <c r="A150" s="68"/>
    </row>
    <row r="151" spans="1:1">
      <c r="A151" s="68"/>
    </row>
    <row r="152" spans="1:1">
      <c r="A152" s="68"/>
    </row>
    <row r="153" spans="1:1">
      <c r="A153" s="68"/>
    </row>
    <row r="154" spans="1:1">
      <c r="A154" s="68"/>
    </row>
    <row r="155" spans="1:1">
      <c r="A155" s="68"/>
    </row>
    <row r="156" spans="1:1">
      <c r="A156" s="68"/>
    </row>
    <row r="157" spans="1:1">
      <c r="A157" s="68"/>
    </row>
    <row r="158" spans="1:1">
      <c r="A158" s="68"/>
    </row>
    <row r="159" spans="1:1">
      <c r="A159" s="68"/>
    </row>
    <row r="160" spans="1:1">
      <c r="A160" s="68"/>
    </row>
    <row r="161" spans="1:1">
      <c r="A161" s="68"/>
    </row>
    <row r="162" spans="1:1">
      <c r="A162" s="68"/>
    </row>
    <row r="163" spans="1:1">
      <c r="A163" s="68"/>
    </row>
    <row r="164" spans="1:1">
      <c r="A164" s="68"/>
    </row>
    <row r="165" spans="1:1">
      <c r="A165" s="68"/>
    </row>
    <row r="166" spans="1:1">
      <c r="A166" s="68"/>
    </row>
    <row r="167" spans="1:1">
      <c r="A167" s="68"/>
    </row>
    <row r="168" spans="1:1">
      <c r="A168" s="68"/>
    </row>
    <row r="169" spans="1:1">
      <c r="A169" s="68"/>
    </row>
    <row r="170" spans="1:1">
      <c r="A170" s="68"/>
    </row>
    <row r="171" spans="1:1">
      <c r="A171" s="68"/>
    </row>
    <row r="172" spans="1:1">
      <c r="A172" s="68"/>
    </row>
    <row r="173" spans="1:1">
      <c r="A173" s="68"/>
    </row>
    <row r="174" spans="1:1">
      <c r="A174" s="68"/>
    </row>
    <row r="175" spans="1:1">
      <c r="A175" s="68"/>
    </row>
    <row r="176" spans="1:1">
      <c r="A176" s="68"/>
    </row>
    <row r="177" spans="1:1">
      <c r="A177" s="68"/>
    </row>
    <row r="178" spans="1:1">
      <c r="A178" s="68"/>
    </row>
    <row r="179" spans="1:1">
      <c r="A179" s="68"/>
    </row>
    <row r="180" spans="1:1">
      <c r="A180" s="68"/>
    </row>
    <row r="181" spans="1:1">
      <c r="A181" s="68"/>
    </row>
    <row r="182" spans="1:1">
      <c r="A182" s="68"/>
    </row>
    <row r="183" spans="1:1">
      <c r="A183" s="68"/>
    </row>
    <row r="184" spans="1:1">
      <c r="A184" s="68"/>
    </row>
    <row r="185" spans="1:1">
      <c r="A185" s="68"/>
    </row>
    <row r="186" spans="1:1">
      <c r="A186" s="68"/>
    </row>
    <row r="187" spans="1:1">
      <c r="A187" s="68"/>
    </row>
    <row r="188" spans="1:1">
      <c r="A188" s="68"/>
    </row>
    <row r="189" spans="1:1">
      <c r="A189" s="68"/>
    </row>
    <row r="190" spans="1:1">
      <c r="A190" s="68"/>
    </row>
    <row r="191" spans="1:1">
      <c r="A191" s="68"/>
    </row>
    <row r="192" spans="1:1">
      <c r="A192" s="68"/>
    </row>
    <row r="193" spans="1:1">
      <c r="A193" s="68"/>
    </row>
    <row r="194" spans="1:1">
      <c r="A194" s="68"/>
    </row>
    <row r="195" spans="1:1">
      <c r="A195" s="68"/>
    </row>
    <row r="196" spans="1:1">
      <c r="A196" s="68"/>
    </row>
    <row r="197" spans="1:1">
      <c r="A197" s="68"/>
    </row>
    <row r="198" spans="1:1">
      <c r="A198" s="68"/>
    </row>
    <row r="199" spans="1:1">
      <c r="A199" s="68"/>
    </row>
    <row r="200" spans="1:1">
      <c r="A200" s="68"/>
    </row>
    <row r="201" spans="1:1">
      <c r="A201" s="68"/>
    </row>
    <row r="202" spans="1:1">
      <c r="A202" s="68"/>
    </row>
    <row r="203" spans="1:1">
      <c r="A203" s="68"/>
    </row>
    <row r="204" spans="1:1">
      <c r="A204" s="68"/>
    </row>
    <row r="205" spans="1:1">
      <c r="A205" s="68"/>
    </row>
    <row r="206" spans="1:1">
      <c r="A206" s="68"/>
    </row>
    <row r="207" spans="1:1">
      <c r="A207" s="68"/>
    </row>
    <row r="208" spans="1:1">
      <c r="A208" s="68"/>
    </row>
    <row r="209" spans="1:1">
      <c r="A209" s="68"/>
    </row>
    <row r="210" spans="1:1">
      <c r="A210" s="68"/>
    </row>
    <row r="211" spans="1:1">
      <c r="A211" s="68"/>
    </row>
    <row r="212" spans="1:1">
      <c r="A212" s="68"/>
    </row>
    <row r="213" spans="1:1">
      <c r="A213" s="68"/>
    </row>
    <row r="214" spans="1:1">
      <c r="A214" s="68"/>
    </row>
    <row r="215" spans="1:1">
      <c r="A215" s="68"/>
    </row>
    <row r="216" spans="1:1">
      <c r="A216" s="68"/>
    </row>
    <row r="217" spans="1:1">
      <c r="A217" s="68"/>
    </row>
    <row r="218" spans="1:1">
      <c r="A218" s="68"/>
    </row>
    <row r="219" spans="1:1">
      <c r="A219" s="68"/>
    </row>
    <row r="220" spans="1:1">
      <c r="A220" s="68"/>
    </row>
    <row r="221" spans="1:1">
      <c r="A221" s="68"/>
    </row>
    <row r="222" spans="1:1">
      <c r="A222" s="68"/>
    </row>
    <row r="223" spans="1:1">
      <c r="A223" s="68"/>
    </row>
    <row r="224" spans="1:1">
      <c r="A224" s="68"/>
    </row>
    <row r="225" spans="1:1">
      <c r="A225" s="68"/>
    </row>
    <row r="226" spans="1:1">
      <c r="A226" s="68"/>
    </row>
    <row r="227" spans="1:1">
      <c r="A227" s="68"/>
    </row>
    <row r="228" spans="1:1">
      <c r="A228" s="68"/>
    </row>
    <row r="229" spans="1:1">
      <c r="A229" s="68"/>
    </row>
    <row r="230" spans="1:1">
      <c r="A230" s="68"/>
    </row>
    <row r="231" spans="1:1">
      <c r="A231" s="68"/>
    </row>
    <row r="232" spans="1:1">
      <c r="A232" s="68"/>
    </row>
    <row r="233" spans="1:1">
      <c r="A233" s="68"/>
    </row>
    <row r="234" spans="1:1">
      <c r="A234" s="68"/>
    </row>
    <row r="235" spans="1:1">
      <c r="A235" s="68"/>
    </row>
    <row r="236" spans="1:1">
      <c r="A236" s="68"/>
    </row>
    <row r="237" spans="1:1">
      <c r="A237" s="68"/>
    </row>
    <row r="238" spans="1:1">
      <c r="A238" s="68"/>
    </row>
    <row r="239" spans="1:1">
      <c r="A239" s="68"/>
    </row>
    <row r="240" spans="1:1">
      <c r="A240" s="68"/>
    </row>
    <row r="241" spans="1:1">
      <c r="A241" s="68"/>
    </row>
    <row r="242" spans="1:1">
      <c r="A242" s="68"/>
    </row>
    <row r="243" spans="1:1">
      <c r="A243" s="68"/>
    </row>
    <row r="244" spans="1:1">
      <c r="A244" s="68"/>
    </row>
    <row r="245" spans="1:1">
      <c r="A245" s="68"/>
    </row>
    <row r="246" spans="1:1">
      <c r="A246" s="68"/>
    </row>
    <row r="247" spans="1:1">
      <c r="A247" s="68"/>
    </row>
    <row r="248" spans="1:1">
      <c r="A248" s="68"/>
    </row>
    <row r="249" spans="1:1">
      <c r="A249" s="68"/>
    </row>
    <row r="250" spans="1:1">
      <c r="A250" s="68"/>
    </row>
    <row r="251" spans="1:1">
      <c r="A251" s="68"/>
    </row>
    <row r="252" spans="1:1">
      <c r="A252" s="68"/>
    </row>
    <row r="253" spans="1:1">
      <c r="A253" s="68"/>
    </row>
    <row r="254" spans="1:1">
      <c r="A254" s="68"/>
    </row>
    <row r="255" spans="1:1">
      <c r="A255" s="68"/>
    </row>
    <row r="256" spans="1:1">
      <c r="A256" s="68"/>
    </row>
    <row r="257" spans="1:1">
      <c r="A257" s="68"/>
    </row>
    <row r="258" spans="1:1">
      <c r="A258" s="68"/>
    </row>
    <row r="259" spans="1:1">
      <c r="A259" s="68"/>
    </row>
    <row r="260" spans="1:1">
      <c r="A260" s="68"/>
    </row>
    <row r="261" spans="1:1">
      <c r="A261" s="68"/>
    </row>
    <row r="262" spans="1:1">
      <c r="A262" s="68"/>
    </row>
    <row r="263" spans="1:1">
      <c r="A263" s="68"/>
    </row>
    <row r="264" spans="1:1">
      <c r="A264" s="68"/>
    </row>
    <row r="265" spans="1:1">
      <c r="A265" s="68"/>
    </row>
    <row r="266" spans="1:1">
      <c r="A266" s="68"/>
    </row>
    <row r="267" spans="1:1">
      <c r="A267" s="68"/>
    </row>
    <row r="268" spans="1:1">
      <c r="A268" s="68"/>
    </row>
    <row r="269" spans="1:1">
      <c r="A269" s="68"/>
    </row>
    <row r="270" spans="1:1">
      <c r="A270" s="68"/>
    </row>
    <row r="271" spans="1:1">
      <c r="A271" s="68"/>
    </row>
    <row r="272" spans="1:1">
      <c r="A272" s="68"/>
    </row>
    <row r="273" spans="1:1">
      <c r="A273" s="68"/>
    </row>
    <row r="274" spans="1:1">
      <c r="A274" s="68"/>
    </row>
    <row r="275" spans="1:1">
      <c r="A275" s="68"/>
    </row>
    <row r="276" spans="1:1">
      <c r="A276" s="68"/>
    </row>
    <row r="277" spans="1:1">
      <c r="A277" s="68"/>
    </row>
    <row r="278" spans="1:1">
      <c r="A278" s="68"/>
    </row>
    <row r="279" spans="1:1">
      <c r="A279" s="68"/>
    </row>
    <row r="280" spans="1:1">
      <c r="A280" s="68"/>
    </row>
    <row r="281" spans="1:1">
      <c r="A281" s="68"/>
    </row>
    <row r="282" spans="1:1">
      <c r="A282" s="68"/>
    </row>
    <row r="283" spans="1:1">
      <c r="A283" s="68"/>
    </row>
    <row r="284" spans="1:1">
      <c r="A284" s="68"/>
    </row>
    <row r="285" spans="1:1">
      <c r="A285" s="68"/>
    </row>
    <row r="286" spans="1:1">
      <c r="A286" s="68"/>
    </row>
    <row r="287" spans="1:1">
      <c r="A287" s="68"/>
    </row>
    <row r="288" spans="1:1">
      <c r="A288" s="68"/>
    </row>
    <row r="289" spans="1:1">
      <c r="A289" s="68"/>
    </row>
    <row r="290" spans="1:1">
      <c r="A290" s="68"/>
    </row>
    <row r="291" spans="1:1">
      <c r="A291" s="68"/>
    </row>
    <row r="292" spans="1:1">
      <c r="A292" s="68"/>
    </row>
    <row r="293" spans="1:1">
      <c r="A293" s="68"/>
    </row>
    <row r="294" spans="1:1">
      <c r="A294" s="68"/>
    </row>
    <row r="295" spans="1:1">
      <c r="A295" s="68"/>
    </row>
    <row r="296" spans="1:1">
      <c r="A296" s="68"/>
    </row>
    <row r="297" spans="1:1">
      <c r="A297" s="68"/>
    </row>
    <row r="298" spans="1:1">
      <c r="A298" s="68"/>
    </row>
    <row r="299" spans="1:1">
      <c r="A299" s="68"/>
    </row>
    <row r="300" spans="1:1">
      <c r="A300" s="68"/>
    </row>
    <row r="301" spans="1:1">
      <c r="A301" s="68"/>
    </row>
    <row r="302" spans="1:1">
      <c r="A302" s="68"/>
    </row>
    <row r="303" spans="1:1">
      <c r="A303" s="68"/>
    </row>
    <row r="304" spans="1:1">
      <c r="A304" s="68"/>
    </row>
    <row r="305" spans="1:1">
      <c r="A305" s="68"/>
    </row>
    <row r="306" spans="1:1">
      <c r="A306" s="68"/>
    </row>
    <row r="307" spans="1:1">
      <c r="A307" s="68"/>
    </row>
    <row r="308" spans="1:1">
      <c r="A308" s="68"/>
    </row>
    <row r="309" spans="1:1">
      <c r="A309" s="68"/>
    </row>
    <row r="310" spans="1:1">
      <c r="A310" s="68"/>
    </row>
    <row r="311" spans="1:1">
      <c r="A311" s="68"/>
    </row>
    <row r="312" spans="1:1">
      <c r="A312" s="68"/>
    </row>
    <row r="313" spans="1:1">
      <c r="A313" s="68"/>
    </row>
    <row r="314" spans="1:1">
      <c r="A314" s="68"/>
    </row>
    <row r="315" spans="1:1">
      <c r="A315" s="68"/>
    </row>
    <row r="316" spans="1:1">
      <c r="A316" s="68"/>
    </row>
    <row r="317" spans="1:1">
      <c r="A317" s="68"/>
    </row>
    <row r="318" spans="1:1">
      <c r="A318" s="68"/>
    </row>
    <row r="319" spans="1:1">
      <c r="A319" s="68"/>
    </row>
    <row r="320" spans="1:1">
      <c r="A320" s="68"/>
    </row>
    <row r="321" spans="1:1">
      <c r="A321" s="68"/>
    </row>
    <row r="322" spans="1:1">
      <c r="A322" s="68"/>
    </row>
    <row r="323" spans="1:1">
      <c r="A323" s="68"/>
    </row>
    <row r="324" spans="1:1">
      <c r="A324" s="68"/>
    </row>
    <row r="325" spans="1:1">
      <c r="A325" s="68"/>
    </row>
    <row r="326" spans="1:1">
      <c r="A326" s="68"/>
    </row>
    <row r="327" spans="1:1">
      <c r="A327" s="68"/>
    </row>
    <row r="328" spans="1:1">
      <c r="A328" s="68"/>
    </row>
    <row r="329" spans="1:1">
      <c r="A329" s="68"/>
    </row>
    <row r="330" spans="1:1">
      <c r="A330" s="68"/>
    </row>
    <row r="331" spans="1:1">
      <c r="A331" s="68"/>
    </row>
    <row r="332" spans="1:1">
      <c r="A332" s="68"/>
    </row>
    <row r="333" spans="1:1">
      <c r="A333" s="68"/>
    </row>
    <row r="334" spans="1:1">
      <c r="A334" s="68"/>
    </row>
    <row r="335" spans="1:1">
      <c r="A335" s="68"/>
    </row>
    <row r="336" spans="1:1">
      <c r="A336" s="68"/>
    </row>
    <row r="337" spans="1:1">
      <c r="A337" s="68"/>
    </row>
    <row r="338" spans="1:1">
      <c r="A338" s="68"/>
    </row>
    <row r="339" spans="1:1">
      <c r="A339" s="68"/>
    </row>
    <row r="340" spans="1:1">
      <c r="A340" s="68"/>
    </row>
    <row r="341" spans="1:1">
      <c r="A341" s="68"/>
    </row>
    <row r="342" spans="1:1">
      <c r="A342" s="68"/>
    </row>
    <row r="343" spans="1:1">
      <c r="A343" s="68"/>
    </row>
    <row r="344" spans="1:1">
      <c r="A344" s="68"/>
    </row>
    <row r="345" spans="1:1">
      <c r="A345" s="68"/>
    </row>
    <row r="346" spans="1:1">
      <c r="A346" s="68"/>
    </row>
    <row r="347" spans="1:1">
      <c r="A347" s="68"/>
    </row>
    <row r="348" spans="1:1">
      <c r="A348" s="68"/>
    </row>
    <row r="349" spans="1:1">
      <c r="A349" s="68"/>
    </row>
    <row r="350" spans="1:1">
      <c r="A350" s="68"/>
    </row>
    <row r="351" spans="1:1">
      <c r="A351" s="68"/>
    </row>
    <row r="352" spans="1:1">
      <c r="A352" s="68"/>
    </row>
    <row r="353" spans="1:1">
      <c r="A353" s="68"/>
    </row>
    <row r="354" spans="1:1">
      <c r="A354" s="68"/>
    </row>
    <row r="355" spans="1:1">
      <c r="A355" s="68"/>
    </row>
    <row r="356" spans="1:1">
      <c r="A356" s="68"/>
    </row>
    <row r="357" spans="1:1">
      <c r="A357" s="68"/>
    </row>
    <row r="358" spans="1:1">
      <c r="A358" s="68"/>
    </row>
    <row r="359" spans="1:1">
      <c r="A359" s="68"/>
    </row>
    <row r="360" spans="1:1">
      <c r="A360" s="68"/>
    </row>
    <row r="361" spans="1:1">
      <c r="A361" s="68"/>
    </row>
    <row r="362" spans="1:1">
      <c r="A362" s="68"/>
    </row>
    <row r="363" spans="1:1">
      <c r="A363" s="68"/>
    </row>
    <row r="364" spans="1:1">
      <c r="A364" s="68"/>
    </row>
    <row r="365" spans="1:1">
      <c r="A365" s="68"/>
    </row>
    <row r="366" spans="1:1">
      <c r="A366" s="68"/>
    </row>
    <row r="367" spans="1:1">
      <c r="A367" s="68"/>
    </row>
    <row r="368" spans="1:1">
      <c r="A368" s="68"/>
    </row>
    <row r="369" spans="1:1">
      <c r="A369" s="68"/>
    </row>
    <row r="370" spans="1:1">
      <c r="A370" s="68"/>
    </row>
    <row r="371" spans="1:1">
      <c r="A371" s="68"/>
    </row>
    <row r="372" spans="1:1">
      <c r="A372" s="68"/>
    </row>
    <row r="373" spans="1:1">
      <c r="A373" s="68"/>
    </row>
    <row r="374" spans="1:1">
      <c r="A374" s="68"/>
    </row>
    <row r="375" spans="1:1">
      <c r="A375" s="68"/>
    </row>
    <row r="376" spans="1:1">
      <c r="A376" s="68"/>
    </row>
    <row r="377" spans="1:1">
      <c r="A377" s="68"/>
    </row>
    <row r="378" spans="1:1">
      <c r="A378" s="68"/>
    </row>
    <row r="379" spans="1:1">
      <c r="A379" s="68"/>
    </row>
    <row r="380" spans="1:1">
      <c r="A380" s="68"/>
    </row>
    <row r="381" spans="1:1">
      <c r="A381" s="68"/>
    </row>
    <row r="382" spans="1:1">
      <c r="A382" s="68"/>
    </row>
    <row r="383" spans="1:1">
      <c r="A383" s="68"/>
    </row>
    <row r="384" spans="1:1">
      <c r="A384" s="68"/>
    </row>
    <row r="385" spans="1:1">
      <c r="A385" s="68"/>
    </row>
    <row r="386" spans="1:1">
      <c r="A386" s="68"/>
    </row>
    <row r="387" spans="1:1">
      <c r="A387" s="68"/>
    </row>
    <row r="388" spans="1:1">
      <c r="A388" s="68"/>
    </row>
    <row r="389" spans="1:1">
      <c r="A389" s="68"/>
    </row>
    <row r="390" spans="1:1">
      <c r="A390" s="68"/>
    </row>
    <row r="391" spans="1:1">
      <c r="A391" s="68"/>
    </row>
    <row r="392" spans="1:1">
      <c r="A392" s="68"/>
    </row>
    <row r="393" spans="1:1">
      <c r="A393" s="68"/>
    </row>
    <row r="394" spans="1:1">
      <c r="A394" s="68"/>
    </row>
    <row r="395" spans="1:1">
      <c r="A395" s="68"/>
    </row>
    <row r="396" spans="1:1">
      <c r="A396" s="68"/>
    </row>
    <row r="397" spans="1:1">
      <c r="A397" s="68"/>
    </row>
    <row r="398" spans="1:1">
      <c r="A398" s="68"/>
    </row>
    <row r="399" spans="1:1">
      <c r="A399" s="68"/>
    </row>
    <row r="400" spans="1:1">
      <c r="A400" s="68"/>
    </row>
    <row r="401" spans="1:1">
      <c r="A401" s="68"/>
    </row>
    <row r="402" spans="1:1">
      <c r="A402" s="68"/>
    </row>
    <row r="403" spans="1:1">
      <c r="A403" s="68"/>
    </row>
    <row r="404" spans="1:1">
      <c r="A404" s="68"/>
    </row>
    <row r="405" spans="1:1">
      <c r="A405" s="68"/>
    </row>
    <row r="406" spans="1:1">
      <c r="A406" s="68"/>
    </row>
    <row r="407" spans="1:1">
      <c r="A407" s="68"/>
    </row>
    <row r="408" spans="1:1">
      <c r="A408" s="68"/>
    </row>
    <row r="409" spans="1:1">
      <c r="A409" s="68"/>
    </row>
    <row r="410" spans="1:1">
      <c r="A410" s="68"/>
    </row>
    <row r="411" spans="1:1">
      <c r="A411" s="68"/>
    </row>
    <row r="412" spans="1:1">
      <c r="A412" s="68"/>
    </row>
    <row r="413" spans="1:1">
      <c r="A413" s="68"/>
    </row>
    <row r="414" spans="1:1">
      <c r="A414" s="68"/>
    </row>
    <row r="415" spans="1:1">
      <c r="A415" s="68"/>
    </row>
    <row r="416" spans="1:1">
      <c r="A416" s="68"/>
    </row>
    <row r="417" spans="1:1">
      <c r="A417" s="68"/>
    </row>
    <row r="418" spans="1:1">
      <c r="A418" s="68"/>
    </row>
    <row r="419" spans="1:1">
      <c r="A419" s="68"/>
    </row>
    <row r="420" spans="1:1">
      <c r="A420" s="68"/>
    </row>
    <row r="421" spans="1:1">
      <c r="A421" s="68"/>
    </row>
    <row r="422" spans="1:1">
      <c r="A422" s="68"/>
    </row>
    <row r="423" spans="1:1">
      <c r="A423" s="68"/>
    </row>
    <row r="424" spans="1:1">
      <c r="A424" s="68"/>
    </row>
    <row r="425" spans="1:1">
      <c r="A425" s="68"/>
    </row>
    <row r="426" spans="1:1">
      <c r="A426" s="68"/>
    </row>
    <row r="427" spans="1:1">
      <c r="A427" s="68"/>
    </row>
    <row r="428" spans="1:1">
      <c r="A428" s="68"/>
    </row>
    <row r="429" spans="1:1">
      <c r="A429" s="68"/>
    </row>
    <row r="430" spans="1:1">
      <c r="A430" s="68"/>
    </row>
    <row r="431" spans="1:1">
      <c r="A431" s="68"/>
    </row>
    <row r="432" spans="1:1">
      <c r="A432" s="68"/>
    </row>
    <row r="433" spans="1:1">
      <c r="A433" s="68"/>
    </row>
    <row r="434" spans="1:1">
      <c r="A434" s="68"/>
    </row>
    <row r="435" spans="1:1">
      <c r="A435" s="68"/>
    </row>
    <row r="436" spans="1:1">
      <c r="A436" s="68"/>
    </row>
    <row r="437" spans="1:1">
      <c r="A437" s="68"/>
    </row>
    <row r="438" spans="1:1">
      <c r="A438" s="68"/>
    </row>
    <row r="439" spans="1:1">
      <c r="A439" s="68"/>
    </row>
    <row r="440" spans="1:1">
      <c r="A440" s="68"/>
    </row>
    <row r="441" spans="1:1">
      <c r="A441" s="68"/>
    </row>
    <row r="442" spans="1:1">
      <c r="A442" s="68"/>
    </row>
    <row r="443" spans="1:1">
      <c r="A443" s="68"/>
    </row>
    <row r="444" spans="1:1">
      <c r="A444" s="68"/>
    </row>
    <row r="445" spans="1:1">
      <c r="A445" s="68"/>
    </row>
    <row r="446" spans="1:1">
      <c r="A446" s="68"/>
    </row>
    <row r="447" spans="1:1">
      <c r="A447" s="68"/>
    </row>
    <row r="448" spans="1:1">
      <c r="A448" s="68"/>
    </row>
    <row r="449" spans="1:1">
      <c r="A449" s="68"/>
    </row>
    <row r="450" spans="1:1">
      <c r="A450" s="68"/>
    </row>
    <row r="451" spans="1:1">
      <c r="A451" s="68"/>
    </row>
    <row r="452" spans="1:1">
      <c r="A452" s="68"/>
    </row>
    <row r="453" spans="1:1">
      <c r="A453" s="68"/>
    </row>
    <row r="454" spans="1:1">
      <c r="A454" s="68"/>
    </row>
    <row r="455" spans="1:1">
      <c r="A455" s="68"/>
    </row>
    <row r="456" spans="1:1">
      <c r="A456" s="68"/>
    </row>
    <row r="457" spans="1:1">
      <c r="A457" s="68"/>
    </row>
    <row r="458" spans="1:1">
      <c r="A458" s="68"/>
    </row>
    <row r="459" spans="1:1">
      <c r="A459" s="68"/>
    </row>
    <row r="460" spans="1:1">
      <c r="A460" s="68"/>
    </row>
    <row r="461" spans="1:1">
      <c r="A461" s="68"/>
    </row>
    <row r="462" spans="1:1">
      <c r="A462" s="68"/>
    </row>
    <row r="463" spans="1:1">
      <c r="A463" s="68"/>
    </row>
    <row r="464" spans="1:1">
      <c r="A464" s="68"/>
    </row>
    <row r="465" spans="1:1">
      <c r="A465" s="68"/>
    </row>
    <row r="466" spans="1:1">
      <c r="A466" s="68"/>
    </row>
    <row r="467" spans="1:1">
      <c r="A467" s="68"/>
    </row>
    <row r="468" spans="1:1">
      <c r="A468" s="68"/>
    </row>
    <row r="469" spans="1:1">
      <c r="A469" s="68"/>
    </row>
    <row r="470" spans="1:1">
      <c r="A470" s="68"/>
    </row>
    <row r="471" spans="1:1">
      <c r="A471" s="68"/>
    </row>
    <row r="472" spans="1:1">
      <c r="A472" s="68"/>
    </row>
    <row r="473" spans="1:1">
      <c r="A473" s="68"/>
    </row>
    <row r="474" spans="1:1">
      <c r="A474" s="68"/>
    </row>
    <row r="475" spans="1:1">
      <c r="A475" s="68"/>
    </row>
    <row r="476" spans="1:1">
      <c r="A476" s="68"/>
    </row>
    <row r="477" spans="1:1">
      <c r="A477" s="68"/>
    </row>
    <row r="478" spans="1:1">
      <c r="A478" s="68"/>
    </row>
    <row r="479" spans="1:1">
      <c r="A479" s="68"/>
    </row>
    <row r="480" spans="1:1">
      <c r="A480" s="68"/>
    </row>
    <row r="481" spans="1:1">
      <c r="A481" s="68"/>
    </row>
    <row r="482" spans="1:1">
      <c r="A482" s="68"/>
    </row>
    <row r="483" spans="1:1">
      <c r="A483" s="68"/>
    </row>
    <row r="484" spans="1:1">
      <c r="A484" s="68"/>
    </row>
    <row r="485" spans="1:1">
      <c r="A485" s="68"/>
    </row>
    <row r="486" spans="1:1">
      <c r="A486" s="68"/>
    </row>
    <row r="487" spans="1:1">
      <c r="A487" s="68"/>
    </row>
    <row r="488" spans="1:1">
      <c r="A488" s="68"/>
    </row>
    <row r="489" spans="1:1">
      <c r="A489" s="68"/>
    </row>
    <row r="490" spans="1:1">
      <c r="A490" s="68"/>
    </row>
    <row r="491" spans="1:1">
      <c r="A491" s="68"/>
    </row>
    <row r="492" spans="1:1">
      <c r="A492" s="68"/>
    </row>
    <row r="493" spans="1:1">
      <c r="A493" s="68"/>
    </row>
    <row r="494" spans="1:1">
      <c r="A494" s="68"/>
    </row>
    <row r="495" spans="1:1">
      <c r="A495" s="68"/>
    </row>
    <row r="496" spans="1:1">
      <c r="A496" s="68"/>
    </row>
    <row r="497" spans="1:1">
      <c r="A497" s="68"/>
    </row>
    <row r="498" spans="1:1">
      <c r="A498" s="68"/>
    </row>
    <row r="499" spans="1:1">
      <c r="A499" s="68"/>
    </row>
    <row r="500" spans="1:1">
      <c r="A500" s="68"/>
    </row>
    <row r="501" spans="1:1">
      <c r="A501" s="68"/>
    </row>
    <row r="502" spans="1:1">
      <c r="A502" s="68"/>
    </row>
    <row r="503" spans="1:1">
      <c r="A503" s="68"/>
    </row>
    <row r="504" spans="1:1">
      <c r="A504" s="68"/>
    </row>
    <row r="505" spans="1:1">
      <c r="A505" s="68"/>
    </row>
    <row r="506" spans="1:1">
      <c r="A506" s="68"/>
    </row>
    <row r="507" spans="1:1">
      <c r="A507" s="68"/>
    </row>
    <row r="508" spans="1:1">
      <c r="A508" s="68"/>
    </row>
    <row r="509" spans="1:1">
      <c r="A509" s="68"/>
    </row>
    <row r="510" spans="1:1">
      <c r="A510" s="68"/>
    </row>
    <row r="511" spans="1:1">
      <c r="A511" s="68"/>
    </row>
    <row r="512" spans="1:1">
      <c r="A512" s="68"/>
    </row>
    <row r="513" spans="1:1">
      <c r="A513" s="68"/>
    </row>
    <row r="514" spans="1:1">
      <c r="A514" s="68"/>
    </row>
    <row r="515" spans="1:1">
      <c r="A515" s="68"/>
    </row>
    <row r="516" spans="1:1">
      <c r="A516" s="68"/>
    </row>
    <row r="517" spans="1:1">
      <c r="A517" s="68"/>
    </row>
    <row r="518" spans="1:1">
      <c r="A518" s="68"/>
    </row>
    <row r="519" spans="1:1">
      <c r="A519" s="68"/>
    </row>
    <row r="520" spans="1:1">
      <c r="A520" s="68"/>
    </row>
    <row r="521" spans="1:1">
      <c r="A521" s="68"/>
    </row>
    <row r="522" spans="1:1">
      <c r="A522" s="68"/>
    </row>
    <row r="523" spans="1:1">
      <c r="A523" s="68"/>
    </row>
    <row r="524" spans="1:1">
      <c r="A524" s="68"/>
    </row>
    <row r="525" spans="1:1">
      <c r="A525" s="68"/>
    </row>
    <row r="526" spans="1:1">
      <c r="A526" s="68"/>
    </row>
    <row r="527" spans="1:1">
      <c r="A527" s="68"/>
    </row>
    <row r="528" spans="1:1">
      <c r="A528" s="68"/>
    </row>
    <row r="529" spans="1:1">
      <c r="A529" s="68"/>
    </row>
    <row r="530" spans="1:1">
      <c r="A530" s="68"/>
    </row>
    <row r="531" spans="1:1">
      <c r="A531" s="68"/>
    </row>
    <row r="532" spans="1:1">
      <c r="A532" s="68"/>
    </row>
    <row r="533" spans="1:1">
      <c r="A533" s="68"/>
    </row>
    <row r="534" spans="1:1">
      <c r="A534" s="68"/>
    </row>
    <row r="535" spans="1:1">
      <c r="A535" s="68"/>
    </row>
    <row r="536" spans="1:1">
      <c r="A536" s="68"/>
    </row>
    <row r="537" spans="1:1">
      <c r="A537" s="68"/>
    </row>
    <row r="538" spans="1:1">
      <c r="A538" s="68"/>
    </row>
    <row r="539" spans="1:1">
      <c r="A539" s="68"/>
    </row>
    <row r="540" spans="1:1">
      <c r="A540" s="68"/>
    </row>
    <row r="541" spans="1:1">
      <c r="A541" s="68"/>
    </row>
    <row r="542" spans="1:1">
      <c r="A542" s="68"/>
    </row>
    <row r="543" spans="1:1">
      <c r="A543" s="68"/>
    </row>
    <row r="544" spans="1:1">
      <c r="A544" s="68"/>
    </row>
    <row r="545" spans="1:1">
      <c r="A545" s="68"/>
    </row>
    <row r="546" spans="1:1">
      <c r="A546" s="68"/>
    </row>
    <row r="547" spans="1:1">
      <c r="A547" s="68"/>
    </row>
    <row r="548" spans="1:1">
      <c r="A548" s="68"/>
    </row>
    <row r="549" spans="1:1">
      <c r="A549" s="68"/>
    </row>
    <row r="550" spans="1:1">
      <c r="A550" s="68"/>
    </row>
    <row r="551" spans="1:1">
      <c r="A551" s="68"/>
    </row>
    <row r="552" spans="1:1">
      <c r="A552" s="68"/>
    </row>
    <row r="553" spans="1:1">
      <c r="A553" s="68"/>
    </row>
    <row r="554" spans="1:1">
      <c r="A554" s="68"/>
    </row>
    <row r="555" spans="1:1">
      <c r="A555" s="68"/>
    </row>
    <row r="556" spans="1:1">
      <c r="A556" s="68"/>
    </row>
    <row r="557" spans="1:1">
      <c r="A557" s="68"/>
    </row>
    <row r="558" spans="1:1">
      <c r="A558" s="68"/>
    </row>
    <row r="559" spans="1:1">
      <c r="A559" s="68"/>
    </row>
    <row r="560" spans="1:1">
      <c r="A560" s="68"/>
    </row>
    <row r="561" spans="1:1">
      <c r="A561" s="68"/>
    </row>
    <row r="562" spans="1:1">
      <c r="A562" s="68"/>
    </row>
    <row r="563" spans="1:1">
      <c r="A563" s="68"/>
    </row>
    <row r="564" spans="1:1">
      <c r="A564" s="68"/>
    </row>
    <row r="565" spans="1:1">
      <c r="A565" s="68"/>
    </row>
    <row r="566" spans="1:1">
      <c r="A566" s="68"/>
    </row>
    <row r="567" spans="1:1">
      <c r="A567" s="68"/>
    </row>
    <row r="568" spans="1:1">
      <c r="A568" s="68"/>
    </row>
    <row r="569" spans="1:1">
      <c r="A569" s="68"/>
    </row>
    <row r="570" spans="1:1">
      <c r="A570" s="68"/>
    </row>
    <row r="571" spans="1:1">
      <c r="A571" s="68"/>
    </row>
    <row r="572" spans="1:1">
      <c r="A572" s="68"/>
    </row>
    <row r="573" spans="1:1">
      <c r="A573" s="68"/>
    </row>
    <row r="574" spans="1:1">
      <c r="A574" s="68"/>
    </row>
    <row r="575" spans="1:1">
      <c r="A575" s="68"/>
    </row>
    <row r="576" spans="1:1">
      <c r="A576" s="68"/>
    </row>
    <row r="577" spans="1:1">
      <c r="A577" s="68"/>
    </row>
    <row r="578" spans="1:1">
      <c r="A578" s="68"/>
    </row>
    <row r="579" spans="1:1">
      <c r="A579" s="68"/>
    </row>
    <row r="580" spans="1:1">
      <c r="A580" s="68"/>
    </row>
    <row r="581" spans="1:1">
      <c r="A581" s="68"/>
    </row>
    <row r="582" spans="1:1">
      <c r="A582" s="68"/>
    </row>
    <row r="583" spans="1:1">
      <c r="A583" s="68"/>
    </row>
    <row r="584" spans="1:1">
      <c r="A584" s="68"/>
    </row>
    <row r="585" spans="1:1">
      <c r="A585" s="68"/>
    </row>
    <row r="586" spans="1:1">
      <c r="A586" s="68"/>
    </row>
    <row r="587" spans="1:1">
      <c r="A587" s="68"/>
    </row>
    <row r="588" spans="1:1">
      <c r="A588" s="68"/>
    </row>
    <row r="589" spans="1:1">
      <c r="A589" s="68"/>
    </row>
    <row r="590" spans="1:1">
      <c r="A590" s="68"/>
    </row>
    <row r="591" spans="1:1">
      <c r="A591" s="68"/>
    </row>
    <row r="592" spans="1:1">
      <c r="A592" s="68"/>
    </row>
    <row r="593" spans="1:1">
      <c r="A593" s="68"/>
    </row>
    <row r="594" spans="1:1">
      <c r="A594" s="68"/>
    </row>
    <row r="595" spans="1:1">
      <c r="A595" s="68"/>
    </row>
    <row r="596" spans="1:1">
      <c r="A596" s="68"/>
    </row>
    <row r="597" spans="1:1">
      <c r="A597" s="68"/>
    </row>
    <row r="598" spans="1:1">
      <c r="A598" s="68"/>
    </row>
    <row r="599" spans="1:1">
      <c r="A599" s="68"/>
    </row>
    <row r="600" spans="1:1">
      <c r="A600" s="68"/>
    </row>
    <row r="601" spans="1:1">
      <c r="A601" s="68"/>
    </row>
    <row r="602" spans="1:1">
      <c r="A602" s="68"/>
    </row>
    <row r="603" spans="1:1">
      <c r="A603" s="68"/>
    </row>
    <row r="604" spans="1:1">
      <c r="A604" s="68"/>
    </row>
    <row r="605" spans="1:1">
      <c r="A605" s="68"/>
    </row>
    <row r="606" spans="1:1">
      <c r="A606" s="68"/>
    </row>
    <row r="607" spans="1:1">
      <c r="A607" s="68"/>
    </row>
    <row r="608" spans="1:1">
      <c r="A608" s="68"/>
    </row>
    <row r="609" spans="1:1">
      <c r="A609" s="68"/>
    </row>
    <row r="610" spans="1:1">
      <c r="A610" s="68"/>
    </row>
    <row r="611" spans="1:1">
      <c r="A611" s="68"/>
    </row>
    <row r="612" spans="1:1">
      <c r="A612" s="68"/>
    </row>
    <row r="613" spans="1:1">
      <c r="A613" s="68"/>
    </row>
    <row r="614" spans="1:1">
      <c r="A614" s="68"/>
    </row>
    <row r="615" spans="1:1">
      <c r="A615" s="68"/>
    </row>
    <row r="616" spans="1:1">
      <c r="A616" s="68"/>
    </row>
    <row r="617" spans="1:1">
      <c r="A617" s="68"/>
    </row>
    <row r="618" spans="1:1">
      <c r="A618" s="68"/>
    </row>
    <row r="619" spans="1:1">
      <c r="A619" s="68"/>
    </row>
    <row r="620" spans="1:1">
      <c r="A620" s="68"/>
    </row>
    <row r="621" spans="1:1">
      <c r="A621" s="68"/>
    </row>
    <row r="622" spans="1:1">
      <c r="A622" s="68"/>
    </row>
    <row r="623" spans="1:1">
      <c r="A623" s="68"/>
    </row>
    <row r="624" spans="1:1">
      <c r="A624" s="68"/>
    </row>
    <row r="625" spans="1:1">
      <c r="A625" s="68"/>
    </row>
    <row r="626" spans="1:1">
      <c r="A626" s="68"/>
    </row>
    <row r="627" spans="1:1">
      <c r="A627" s="68"/>
    </row>
    <row r="628" spans="1:1">
      <c r="A628" s="68"/>
    </row>
    <row r="629" spans="1:1">
      <c r="A629" s="68"/>
    </row>
    <row r="630" spans="1:1">
      <c r="A630" s="68"/>
    </row>
    <row r="631" spans="1:1">
      <c r="A631" s="68"/>
    </row>
    <row r="632" spans="1:1">
      <c r="A632" s="68"/>
    </row>
    <row r="633" spans="1:1">
      <c r="A633" s="68"/>
    </row>
    <row r="634" spans="1:1">
      <c r="A634" s="68"/>
    </row>
    <row r="635" spans="1:1">
      <c r="A635" s="68"/>
    </row>
    <row r="636" spans="1:1">
      <c r="A636" s="68"/>
    </row>
    <row r="637" spans="1:1">
      <c r="A637" s="68"/>
    </row>
    <row r="638" spans="1:1">
      <c r="A638" s="68"/>
    </row>
    <row r="639" spans="1:1">
      <c r="A639" s="68"/>
    </row>
    <row r="640" spans="1:1">
      <c r="A640" s="68"/>
    </row>
    <row r="641" spans="1:1">
      <c r="A641" s="68"/>
    </row>
    <row r="642" spans="1:1">
      <c r="A642" s="68"/>
    </row>
    <row r="643" spans="1:1">
      <c r="A643" s="68"/>
    </row>
    <row r="644" spans="1:1">
      <c r="A644" s="68"/>
    </row>
    <row r="645" spans="1:1">
      <c r="A645" s="68"/>
    </row>
    <row r="646" spans="1:1">
      <c r="A646" s="68"/>
    </row>
    <row r="647" spans="1:1">
      <c r="A647" s="68"/>
    </row>
    <row r="648" spans="1:1">
      <c r="A648" s="68"/>
    </row>
    <row r="649" spans="1:1">
      <c r="A649" s="68"/>
    </row>
    <row r="650" spans="1:1">
      <c r="A650" s="68"/>
    </row>
    <row r="651" spans="1:1">
      <c r="A651" s="68"/>
    </row>
    <row r="652" spans="1:1">
      <c r="A652" s="68"/>
    </row>
    <row r="653" spans="1:1">
      <c r="A653" s="68"/>
    </row>
    <row r="654" spans="1:1">
      <c r="A654" s="68"/>
    </row>
    <row r="655" spans="1:1">
      <c r="A655" s="68"/>
    </row>
    <row r="656" spans="1:1">
      <c r="A656" s="68"/>
    </row>
    <row r="657" spans="1:1">
      <c r="A657" s="68"/>
    </row>
    <row r="658" spans="1:1">
      <c r="A658" s="68"/>
    </row>
    <row r="659" spans="1:1">
      <c r="A659" s="68"/>
    </row>
    <row r="660" spans="1:1">
      <c r="A660" s="68"/>
    </row>
    <row r="661" spans="1:1">
      <c r="A661" s="68"/>
    </row>
    <row r="662" spans="1:1">
      <c r="A662" s="68"/>
    </row>
    <row r="663" spans="1:1">
      <c r="A663" s="68"/>
    </row>
    <row r="664" spans="1:1">
      <c r="A664" s="68"/>
    </row>
    <row r="665" spans="1:1">
      <c r="A665" s="68"/>
    </row>
    <row r="666" spans="1:1">
      <c r="A666" s="68"/>
    </row>
    <row r="667" spans="1:1">
      <c r="A667" s="68"/>
    </row>
    <row r="668" spans="1:1">
      <c r="A668" s="68"/>
    </row>
    <row r="669" spans="1:1">
      <c r="A669" s="68"/>
    </row>
    <row r="670" spans="1:1">
      <c r="A670" s="68"/>
    </row>
    <row r="671" spans="1:1">
      <c r="A671" s="68"/>
    </row>
    <row r="672" spans="1:1">
      <c r="A672" s="68"/>
    </row>
    <row r="673" spans="1:1">
      <c r="A673" s="68"/>
    </row>
    <row r="674" spans="1:1">
      <c r="A674" s="68"/>
    </row>
    <row r="675" spans="1:1">
      <c r="A675" s="68"/>
    </row>
    <row r="676" spans="1:1">
      <c r="A676" s="68"/>
    </row>
    <row r="677" spans="1:1">
      <c r="A677" s="68"/>
    </row>
    <row r="678" spans="1:1">
      <c r="A678" s="68"/>
    </row>
    <row r="679" spans="1:1">
      <c r="A679" s="68"/>
    </row>
    <row r="680" spans="1:1">
      <c r="A680" s="68"/>
    </row>
    <row r="681" spans="1:1">
      <c r="A681" s="68"/>
    </row>
    <row r="682" spans="1:1">
      <c r="A682" s="68"/>
    </row>
    <row r="683" spans="1:1">
      <c r="A683" s="68"/>
    </row>
    <row r="684" spans="1:1">
      <c r="A684" s="68"/>
    </row>
    <row r="685" spans="1:1">
      <c r="A685" s="68"/>
    </row>
    <row r="686" spans="1:1">
      <c r="A686" s="68"/>
    </row>
    <row r="687" spans="1:1">
      <c r="A687" s="68"/>
    </row>
    <row r="688" spans="1:1">
      <c r="A688" s="68"/>
    </row>
    <row r="689" spans="1:1">
      <c r="A689" s="68"/>
    </row>
    <row r="690" spans="1:1">
      <c r="A690" s="68"/>
    </row>
    <row r="691" spans="1:1">
      <c r="A691" s="68"/>
    </row>
    <row r="692" spans="1:1">
      <c r="A692" s="68"/>
    </row>
    <row r="693" spans="1:1">
      <c r="A693" s="68"/>
    </row>
    <row r="694" spans="1:1">
      <c r="A694" s="68"/>
    </row>
    <row r="695" spans="1:1">
      <c r="A695" s="68"/>
    </row>
    <row r="696" spans="1:1">
      <c r="A696" s="68"/>
    </row>
    <row r="697" spans="1:1">
      <c r="A697" s="68"/>
    </row>
    <row r="698" spans="1:1">
      <c r="A698" s="68"/>
    </row>
    <row r="699" spans="1:1">
      <c r="A699" s="68"/>
    </row>
    <row r="700" spans="1:1">
      <c r="A700" s="68"/>
    </row>
    <row r="701" spans="1:1">
      <c r="A701" s="68"/>
    </row>
    <row r="702" spans="1:1">
      <c r="A702" s="68"/>
    </row>
    <row r="703" spans="1:1">
      <c r="A703" s="68"/>
    </row>
    <row r="704" spans="1:1">
      <c r="A704" s="68"/>
    </row>
    <row r="705" spans="1:1">
      <c r="A705" s="68"/>
    </row>
    <row r="706" spans="1:1">
      <c r="A706" s="68"/>
    </row>
    <row r="707" spans="1:1">
      <c r="A707" s="68"/>
    </row>
    <row r="708" spans="1:1">
      <c r="A708" s="68"/>
    </row>
    <row r="709" spans="1:1">
      <c r="A709" s="68"/>
    </row>
    <row r="710" spans="1:1">
      <c r="A710" s="68"/>
    </row>
    <row r="711" spans="1:1">
      <c r="A711" s="68"/>
    </row>
    <row r="712" spans="1:1">
      <c r="A712" s="68"/>
    </row>
    <row r="713" spans="1:1">
      <c r="A713" s="68"/>
    </row>
    <row r="714" spans="1:1">
      <c r="A714" s="68"/>
    </row>
    <row r="715" spans="1:1">
      <c r="A715" s="68"/>
    </row>
    <row r="716" spans="1:1">
      <c r="A716" s="68"/>
    </row>
    <row r="717" spans="1:1">
      <c r="A717" s="68"/>
    </row>
    <row r="718" spans="1:1">
      <c r="A718" s="68"/>
    </row>
    <row r="719" spans="1:1">
      <c r="A719" s="68"/>
    </row>
    <row r="720" spans="1:1">
      <c r="A720" s="68"/>
    </row>
    <row r="721" spans="1:1">
      <c r="A721" s="68"/>
    </row>
    <row r="722" spans="1:1">
      <c r="A722" s="68"/>
    </row>
    <row r="723" spans="1:1">
      <c r="A723" s="68"/>
    </row>
    <row r="724" spans="1:1">
      <c r="A724" s="68"/>
    </row>
    <row r="725" spans="1:1">
      <c r="A725" s="68"/>
    </row>
    <row r="726" spans="1:1">
      <c r="A726" s="68"/>
    </row>
    <row r="727" spans="1:1">
      <c r="A727" s="68"/>
    </row>
    <row r="728" spans="1:1">
      <c r="A728" s="68"/>
    </row>
    <row r="729" spans="1:1">
      <c r="A729" s="68"/>
    </row>
    <row r="730" spans="1:1">
      <c r="A730" s="68"/>
    </row>
    <row r="731" spans="1:1">
      <c r="A731" s="68"/>
    </row>
    <row r="732" spans="1:1">
      <c r="A732" s="68"/>
    </row>
    <row r="733" spans="1:1">
      <c r="A733" s="68"/>
    </row>
    <row r="734" spans="1:1">
      <c r="A734" s="68"/>
    </row>
    <row r="735" spans="1:1">
      <c r="A735" s="68"/>
    </row>
    <row r="736" spans="1:1">
      <c r="A736" s="68"/>
    </row>
    <row r="737" spans="1:1">
      <c r="A737" s="68"/>
    </row>
    <row r="738" spans="1:1">
      <c r="A738" s="68"/>
    </row>
    <row r="739" spans="1:1">
      <c r="A739" s="68"/>
    </row>
    <row r="740" spans="1:1">
      <c r="A740" s="68"/>
    </row>
    <row r="741" spans="1:1">
      <c r="A741" s="68"/>
    </row>
    <row r="742" spans="1:1">
      <c r="A742" s="68"/>
    </row>
    <row r="743" spans="1:1">
      <c r="A743" s="68"/>
    </row>
    <row r="744" spans="1:1">
      <c r="A744" s="68"/>
    </row>
    <row r="745" spans="1:1">
      <c r="A745" s="68"/>
    </row>
    <row r="746" spans="1:1">
      <c r="A746" s="68"/>
    </row>
    <row r="747" spans="1:1">
      <c r="A747" s="68"/>
    </row>
    <row r="748" spans="1:1">
      <c r="A748" s="68"/>
    </row>
    <row r="749" spans="1:1">
      <c r="A749" s="68"/>
    </row>
    <row r="750" spans="1:1">
      <c r="A750" s="68"/>
    </row>
    <row r="751" spans="1:1">
      <c r="A751" s="68"/>
    </row>
    <row r="752" spans="1:1">
      <c r="A752" s="68"/>
    </row>
    <row r="753" spans="1:1">
      <c r="A753" s="68"/>
    </row>
    <row r="754" spans="1:1">
      <c r="A754" s="68"/>
    </row>
    <row r="755" spans="1:1">
      <c r="A755" s="68"/>
    </row>
    <row r="756" spans="1:1">
      <c r="A756" s="68"/>
    </row>
    <row r="757" spans="1:1">
      <c r="A757" s="68"/>
    </row>
    <row r="758" spans="1:1">
      <c r="A758" s="68"/>
    </row>
    <row r="759" spans="1:1">
      <c r="A759" s="68"/>
    </row>
    <row r="760" spans="1:1">
      <c r="A760" s="68"/>
    </row>
    <row r="761" spans="1:1">
      <c r="A761" s="68"/>
    </row>
    <row r="762" spans="1:1">
      <c r="A762" s="68"/>
    </row>
    <row r="763" spans="1:1">
      <c r="A763" s="68"/>
    </row>
    <row r="764" spans="1:1">
      <c r="A764" s="68"/>
    </row>
    <row r="765" spans="1:1">
      <c r="A765" s="68"/>
    </row>
    <row r="766" spans="1:1">
      <c r="A766" s="68"/>
    </row>
    <row r="767" spans="1:1">
      <c r="A767" s="68"/>
    </row>
    <row r="768" spans="1:1">
      <c r="A768" s="68"/>
    </row>
    <row r="769" spans="1:1">
      <c r="A769" s="68"/>
    </row>
    <row r="770" spans="1:1">
      <c r="A770" s="68"/>
    </row>
    <row r="771" spans="1:1">
      <c r="A771" s="68"/>
    </row>
    <row r="772" spans="1:1">
      <c r="A772" s="68"/>
    </row>
    <row r="773" spans="1:1">
      <c r="A773" s="68"/>
    </row>
    <row r="774" spans="1:1">
      <c r="A774" s="68"/>
    </row>
    <row r="775" spans="1:1">
      <c r="A775" s="68"/>
    </row>
    <row r="776" spans="1:1">
      <c r="A776" s="68"/>
    </row>
  </sheetData>
  <mergeCells count="50">
    <mergeCell ref="A46:C46"/>
    <mergeCell ref="A47:C47"/>
    <mergeCell ref="A48:C48"/>
    <mergeCell ref="A41:C41"/>
    <mergeCell ref="A42:A45"/>
    <mergeCell ref="B42:C42"/>
    <mergeCell ref="B43:C43"/>
    <mergeCell ref="B44:C44"/>
    <mergeCell ref="B45:C45"/>
    <mergeCell ref="A34:B35"/>
    <mergeCell ref="A36:C36"/>
    <mergeCell ref="A37:A40"/>
    <mergeCell ref="B37:C37"/>
    <mergeCell ref="B38:C38"/>
    <mergeCell ref="B39:C39"/>
    <mergeCell ref="B40:C40"/>
    <mergeCell ref="A28:C28"/>
    <mergeCell ref="A29:C29"/>
    <mergeCell ref="A30:A33"/>
    <mergeCell ref="B30:C30"/>
    <mergeCell ref="B31:C31"/>
    <mergeCell ref="B32:C32"/>
    <mergeCell ref="B33:C33"/>
    <mergeCell ref="A22:C22"/>
    <mergeCell ref="A23:C23"/>
    <mergeCell ref="A24:A27"/>
    <mergeCell ref="B24:C24"/>
    <mergeCell ref="B25:C25"/>
    <mergeCell ref="B26:C26"/>
    <mergeCell ref="B27:C27"/>
    <mergeCell ref="A17:C17"/>
    <mergeCell ref="A18:A21"/>
    <mergeCell ref="B18:C18"/>
    <mergeCell ref="B19:C19"/>
    <mergeCell ref="B20:C20"/>
    <mergeCell ref="B21:C21"/>
    <mergeCell ref="A12:C12"/>
    <mergeCell ref="A13:A16"/>
    <mergeCell ref="B13:C13"/>
    <mergeCell ref="B14:C14"/>
    <mergeCell ref="B15:C15"/>
    <mergeCell ref="B16:C16"/>
    <mergeCell ref="A4:I6"/>
    <mergeCell ref="A7:C9"/>
    <mergeCell ref="D7:D9"/>
    <mergeCell ref="E7:E9"/>
    <mergeCell ref="G7:G9"/>
    <mergeCell ref="H7:I7"/>
    <mergeCell ref="H8:H9"/>
    <mergeCell ref="I8:I9"/>
  </mergeCells>
  <conditionalFormatting sqref="I28:I29 I34:I36 I41 I12:I23 I46:I48">
    <cfRule type="cellIs" dxfId="19" priority="5" stopIfTrue="1" operator="lessThan">
      <formula>H12</formula>
    </cfRule>
  </conditionalFormatting>
  <conditionalFormatting sqref="I24:I27">
    <cfRule type="cellIs" dxfId="18" priority="4" stopIfTrue="1" operator="lessThan">
      <formula>H24</formula>
    </cfRule>
  </conditionalFormatting>
  <conditionalFormatting sqref="I30:I33">
    <cfRule type="cellIs" dxfId="17" priority="3" stopIfTrue="1" operator="lessThan">
      <formula>H30</formula>
    </cfRule>
  </conditionalFormatting>
  <conditionalFormatting sqref="I37:I40">
    <cfRule type="cellIs" dxfId="16" priority="2" stopIfTrue="1" operator="lessThan">
      <formula>H37</formula>
    </cfRule>
  </conditionalFormatting>
  <conditionalFormatting sqref="I42:I45">
    <cfRule type="cellIs" dxfId="15" priority="1" stopIfTrue="1" operator="lessThan">
      <formula>H42</formula>
    </cfRule>
  </conditionalFormatting>
  <printOptions horizontalCentered="1"/>
  <pageMargins left="0.43307086614173229" right="0.15748031496062992" top="0.19685039370078741" bottom="0.23622047244094491" header="0.19685039370078741" footer="0.19685039370078741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97690-D4E5-48C4-913E-D78181612E23}">
  <sheetPr>
    <tabColor rgb="FF92D050"/>
    <pageSetUpPr fitToPage="1"/>
  </sheetPr>
  <dimension ref="A1:K99"/>
  <sheetViews>
    <sheetView showGridLines="0" showZeros="0" showOutlineSymbols="0" view="pageBreakPreview" topLeftCell="A24" zoomScale="115" zoomScaleNormal="100" zoomScaleSheetLayoutView="115" workbookViewId="0">
      <selection activeCell="H10" sqref="H10"/>
    </sheetView>
  </sheetViews>
  <sheetFormatPr defaultColWidth="9.109375" defaultRowHeight="13.2"/>
  <cols>
    <col min="1" max="3" width="10.6640625" style="100" customWidth="1"/>
    <col min="4" max="4" width="23.33203125" style="100" customWidth="1"/>
    <col min="5" max="5" width="12.109375" style="100" customWidth="1"/>
    <col min="6" max="6" width="12" style="100" customWidth="1"/>
    <col min="7" max="7" width="12.6640625" style="100" hidden="1" customWidth="1"/>
    <col min="8" max="8" width="12.109375" style="100" customWidth="1"/>
    <col min="9" max="9" width="10.6640625" style="100" customWidth="1"/>
    <col min="10" max="10" width="11.6640625" style="99" customWidth="1"/>
    <col min="11" max="16384" width="9.109375" style="99"/>
  </cols>
  <sheetData>
    <row r="1" spans="1:11" ht="16.5" hidden="1" customHeight="1">
      <c r="A1" s="323" t="s">
        <v>0</v>
      </c>
    </row>
    <row r="2" spans="1:11" ht="18.75" hidden="1" customHeight="1"/>
    <row r="3" spans="1:11" ht="32.25" hidden="1" customHeight="1"/>
    <row r="4" spans="1:11" ht="25.5" customHeight="1" thickBot="1">
      <c r="J4" s="659"/>
    </row>
    <row r="5" spans="1:11" ht="32.25" hidden="1" customHeight="1"/>
    <row r="6" spans="1:11" ht="75" customHeight="1" thickTop="1">
      <c r="A6" s="660" t="s">
        <v>197</v>
      </c>
      <c r="B6" s="661"/>
      <c r="C6" s="661"/>
      <c r="D6" s="661"/>
      <c r="E6" s="661"/>
      <c r="F6" s="661"/>
      <c r="G6" s="661"/>
      <c r="H6" s="661"/>
      <c r="I6" s="661"/>
      <c r="J6" s="662"/>
      <c r="K6" s="663"/>
    </row>
    <row r="7" spans="1:11" ht="18" customHeight="1">
      <c r="A7" s="664">
        <f>[1]ООН!A7</f>
        <v>0</v>
      </c>
      <c r="B7" s="665"/>
      <c r="C7" s="665"/>
      <c r="D7" s="666"/>
      <c r="E7" s="667" t="s">
        <v>2</v>
      </c>
      <c r="F7" s="667" t="s">
        <v>3</v>
      </c>
      <c r="G7" s="668"/>
      <c r="H7" s="667" t="s">
        <v>4</v>
      </c>
      <c r="I7" s="669" t="s">
        <v>5</v>
      </c>
      <c r="J7" s="670"/>
    </row>
    <row r="8" spans="1:11">
      <c r="A8" s="671"/>
      <c r="B8" s="672"/>
      <c r="C8" s="672"/>
      <c r="D8" s="673"/>
      <c r="E8" s="674"/>
      <c r="F8" s="674"/>
      <c r="G8" s="675"/>
      <c r="H8" s="674"/>
      <c r="I8" s="676" t="s">
        <v>2</v>
      </c>
      <c r="J8" s="677" t="s">
        <v>3</v>
      </c>
    </row>
    <row r="9" spans="1:11" ht="13.5" customHeight="1" thickBot="1">
      <c r="A9" s="678"/>
      <c r="B9" s="679"/>
      <c r="C9" s="679"/>
      <c r="D9" s="680"/>
      <c r="E9" s="681"/>
      <c r="F9" s="681"/>
      <c r="G9" s="682" t="s">
        <v>6</v>
      </c>
      <c r="H9" s="681"/>
      <c r="I9" s="683"/>
      <c r="J9" s="684"/>
    </row>
    <row r="10" spans="1:11" ht="12.75" hidden="1" customHeight="1">
      <c r="A10" s="685" t="s">
        <v>7</v>
      </c>
      <c r="B10" s="686"/>
      <c r="C10" s="686"/>
      <c r="D10" s="686"/>
      <c r="E10" s="687" t="s">
        <v>8</v>
      </c>
      <c r="F10" s="687" t="s">
        <v>9</v>
      </c>
      <c r="G10" s="687"/>
      <c r="H10" s="687" t="s">
        <v>10</v>
      </c>
      <c r="I10" s="688"/>
      <c r="J10" s="405"/>
    </row>
    <row r="11" spans="1:11" ht="13.5" hidden="1" customHeight="1" thickBot="1">
      <c r="A11" s="689" t="s">
        <v>198</v>
      </c>
      <c r="B11" s="376"/>
      <c r="C11" s="376"/>
      <c r="D11" s="376"/>
      <c r="E11" s="690"/>
      <c r="F11" s="690"/>
      <c r="G11" s="690"/>
      <c r="H11" s="690"/>
      <c r="I11" s="691"/>
      <c r="J11" s="405"/>
    </row>
    <row r="12" spans="1:11" s="258" customFormat="1" ht="33.75" customHeight="1" thickTop="1" thickBot="1">
      <c r="A12" s="692" t="s">
        <v>199</v>
      </c>
      <c r="B12" s="693"/>
      <c r="C12" s="693"/>
      <c r="D12" s="694"/>
      <c r="E12" s="695">
        <v>920</v>
      </c>
      <c r="F12" s="695">
        <v>954</v>
      </c>
      <c r="G12" s="696">
        <f>F12-E12</f>
        <v>34</v>
      </c>
      <c r="H12" s="697">
        <f t="shared" ref="H12:H47" si="0">IF(OR(E12=0,F12=0),"***",G12/E12*100)</f>
        <v>3.6956521739130435</v>
      </c>
      <c r="I12" s="698"/>
      <c r="J12" s="699"/>
    </row>
    <row r="13" spans="1:11" s="258" customFormat="1" ht="45" customHeight="1">
      <c r="A13" s="700" t="s">
        <v>200</v>
      </c>
      <c r="B13" s="701"/>
      <c r="C13" s="701"/>
      <c r="D13" s="702"/>
      <c r="E13" s="302">
        <v>49</v>
      </c>
      <c r="F13" s="302">
        <v>60</v>
      </c>
      <c r="G13" s="703">
        <f t="shared" ref="G13:G40" si="1">F13-E13</f>
        <v>11</v>
      </c>
      <c r="H13" s="269">
        <f t="shared" si="0"/>
        <v>22.448979591836736</v>
      </c>
      <c r="I13" s="269">
        <f>IF(OR(E12=0,E13=0),"***",E13/E12*100)</f>
        <v>5.3260869565217392</v>
      </c>
      <c r="J13" s="704">
        <f>IF(OR(F12=0,F13=0),"***",F13/F12*100)</f>
        <v>6.2893081761006293</v>
      </c>
    </row>
    <row r="14" spans="1:11" s="258" customFormat="1" ht="30.75" customHeight="1">
      <c r="A14" s="705" t="s">
        <v>201</v>
      </c>
      <c r="B14" s="706"/>
      <c r="C14" s="706"/>
      <c r="D14" s="707"/>
      <c r="E14" s="301">
        <v>166</v>
      </c>
      <c r="F14" s="301">
        <v>174</v>
      </c>
      <c r="G14" s="263">
        <f t="shared" si="1"/>
        <v>8</v>
      </c>
      <c r="H14" s="264">
        <f t="shared" si="0"/>
        <v>4.8192771084337354</v>
      </c>
      <c r="I14" s="264">
        <f>IF(OR(E12=0,E14=0),"***",E14/E12*100)</f>
        <v>18.043478260869566</v>
      </c>
      <c r="J14" s="708">
        <f>IF(OR(F12=0,F14=0),"***",F14/F12*100)</f>
        <v>18.238993710691823</v>
      </c>
    </row>
    <row r="15" spans="1:11" s="258" customFormat="1" ht="29.25" customHeight="1">
      <c r="A15" s="204" t="s">
        <v>202</v>
      </c>
      <c r="B15" s="205"/>
      <c r="C15" s="205"/>
      <c r="D15" s="709"/>
      <c r="E15" s="312">
        <v>200</v>
      </c>
      <c r="F15" s="312">
        <v>211</v>
      </c>
      <c r="G15" s="263">
        <f>F15-E15</f>
        <v>11</v>
      </c>
      <c r="H15" s="264">
        <f>IF(OR(E15=0,F15=0),"***",G15/E15*100)</f>
        <v>5.5</v>
      </c>
      <c r="I15" s="264">
        <f>IF(OR(E12=0,E15=0),"***",E15/E12*100)</f>
        <v>21.739130434782609</v>
      </c>
      <c r="J15" s="708">
        <f>IF(OR(F12=0,F15=0),"***",F15/F12*100)</f>
        <v>22.117400419287211</v>
      </c>
    </row>
    <row r="16" spans="1:11" s="258" customFormat="1" ht="30" customHeight="1">
      <c r="A16" s="204" t="s">
        <v>203</v>
      </c>
      <c r="B16" s="205"/>
      <c r="C16" s="205"/>
      <c r="D16" s="709"/>
      <c r="E16" s="312">
        <v>190</v>
      </c>
      <c r="F16" s="312">
        <v>191</v>
      </c>
      <c r="G16" s="262">
        <f>F16-E16</f>
        <v>1</v>
      </c>
      <c r="H16" s="313">
        <f>IF(OR(E16=0,F16=0),"***",G16/E16*100)</f>
        <v>0.52631578947368418</v>
      </c>
      <c r="I16" s="313">
        <f>IF(OR(E12=0,E16=0),"***",E16/E12*100)</f>
        <v>20.652173913043477</v>
      </c>
      <c r="J16" s="710">
        <f>IF(OR(F12=0,F16=0),"***",F16/F12*100)</f>
        <v>20.020964360587001</v>
      </c>
    </row>
    <row r="17" spans="1:10" s="258" customFormat="1" ht="33.75" customHeight="1" thickBot="1">
      <c r="A17" s="711" t="s">
        <v>204</v>
      </c>
      <c r="B17" s="712"/>
      <c r="C17" s="712"/>
      <c r="D17" s="713"/>
      <c r="E17" s="312">
        <v>241</v>
      </c>
      <c r="F17" s="312">
        <v>236</v>
      </c>
      <c r="G17" s="714"/>
      <c r="H17" s="313">
        <f>IF(OR(E17=0,F17=0),"***",G17/E17*100)</f>
        <v>0</v>
      </c>
      <c r="I17" s="313">
        <f>IF(OR(E12=0,E17=0),"***",E17/E12*100)</f>
        <v>26.195652173913043</v>
      </c>
      <c r="J17" s="710">
        <f>IF(OR(F12=0,F17=0),"***",F17/F12*100)</f>
        <v>24.737945492662476</v>
      </c>
    </row>
    <row r="18" spans="1:10" s="258" customFormat="1" ht="32.25" customHeight="1" thickTop="1" thickBot="1">
      <c r="A18" s="692" t="s">
        <v>205</v>
      </c>
      <c r="B18" s="693"/>
      <c r="C18" s="693"/>
      <c r="D18" s="694"/>
      <c r="E18" s="695">
        <v>2218</v>
      </c>
      <c r="F18" s="695">
        <v>2551</v>
      </c>
      <c r="G18" s="696">
        <f>F18-E18</f>
        <v>333</v>
      </c>
      <c r="H18" s="697">
        <f t="shared" ref="H18:H20" si="2">IF(OR(E18=0,F18=0),"***",G18/E18*100)</f>
        <v>15.013525698827774</v>
      </c>
      <c r="I18" s="698"/>
      <c r="J18" s="699"/>
    </row>
    <row r="19" spans="1:10" s="258" customFormat="1" ht="45" customHeight="1">
      <c r="A19" s="700" t="s">
        <v>200</v>
      </c>
      <c r="B19" s="701"/>
      <c r="C19" s="701"/>
      <c r="D19" s="702"/>
      <c r="E19" s="302">
        <v>196</v>
      </c>
      <c r="F19" s="302">
        <v>239</v>
      </c>
      <c r="G19" s="703">
        <f t="shared" ref="G19:G20" si="3">F19-E19</f>
        <v>43</v>
      </c>
      <c r="H19" s="269">
        <f t="shared" si="2"/>
        <v>21.938775510204081</v>
      </c>
      <c r="I19" s="269">
        <f>IF(OR(E18=0,E19=0),"***",E19/E18*100)</f>
        <v>8.8367899008115423</v>
      </c>
      <c r="J19" s="704">
        <f>IF(OR(F18=0,F19=0),"***",F19/F18*100)</f>
        <v>9.3688749509996079</v>
      </c>
    </row>
    <row r="20" spans="1:10" s="258" customFormat="1" ht="30.75" customHeight="1">
      <c r="A20" s="705" t="s">
        <v>201</v>
      </c>
      <c r="B20" s="706"/>
      <c r="C20" s="706"/>
      <c r="D20" s="707"/>
      <c r="E20" s="301">
        <v>619</v>
      </c>
      <c r="F20" s="301">
        <v>662</v>
      </c>
      <c r="G20" s="263">
        <f t="shared" si="3"/>
        <v>43</v>
      </c>
      <c r="H20" s="264">
        <f t="shared" si="2"/>
        <v>6.9466882067851374</v>
      </c>
      <c r="I20" s="264">
        <f>IF(OR(E18=0,E20=0),"***",E20/E18*100)</f>
        <v>27.908025247971146</v>
      </c>
      <c r="J20" s="708">
        <f>IF(OR(F18=0,F20=0),"***",F20/F18*100)</f>
        <v>25.950607604860839</v>
      </c>
    </row>
    <row r="21" spans="1:10" s="258" customFormat="1" ht="29.25" customHeight="1">
      <c r="A21" s="204" t="s">
        <v>202</v>
      </c>
      <c r="B21" s="205"/>
      <c r="C21" s="205"/>
      <c r="D21" s="709"/>
      <c r="E21" s="312">
        <v>397</v>
      </c>
      <c r="F21" s="312">
        <v>546</v>
      </c>
      <c r="G21" s="263">
        <f>F21-E21</f>
        <v>149</v>
      </c>
      <c r="H21" s="264">
        <f>IF(OR(E21=0,F21=0),"***",G21/E21*100)</f>
        <v>37.531486146095716</v>
      </c>
      <c r="I21" s="264">
        <f>IF(OR(E18=0,E21=0),"***",E21/E18*100)</f>
        <v>17.899008115419296</v>
      </c>
      <c r="J21" s="708">
        <f>IF(OR(F18=0,F21=0),"***",F21/F18*100)</f>
        <v>21.403371226969817</v>
      </c>
    </row>
    <row r="22" spans="1:10" s="258" customFormat="1" ht="29.25" customHeight="1">
      <c r="A22" s="204" t="s">
        <v>203</v>
      </c>
      <c r="B22" s="205"/>
      <c r="C22" s="205"/>
      <c r="D22" s="709"/>
      <c r="E22" s="312">
        <v>483</v>
      </c>
      <c r="F22" s="312">
        <v>545</v>
      </c>
      <c r="G22" s="262">
        <f>F22-E22</f>
        <v>62</v>
      </c>
      <c r="H22" s="313">
        <f>IF(OR(E22=0,F22=0),"***",G22/E22*100)</f>
        <v>12.836438923395447</v>
      </c>
      <c r="I22" s="313">
        <f>IF(OR(E18=0,E22=0),"***",E22/E18*100)</f>
        <v>21.77637511271416</v>
      </c>
      <c r="J22" s="710">
        <f>IF(OR(F18=0,F22=0),"***",F22/F18*100)</f>
        <v>21.364170913367307</v>
      </c>
    </row>
    <row r="23" spans="1:10" s="258" customFormat="1" ht="33.75" customHeight="1" thickBot="1">
      <c r="A23" s="711" t="s">
        <v>204</v>
      </c>
      <c r="B23" s="712"/>
      <c r="C23" s="712"/>
      <c r="D23" s="713"/>
      <c r="E23" s="312">
        <v>346</v>
      </c>
      <c r="F23" s="312">
        <v>324</v>
      </c>
      <c r="G23" s="714"/>
      <c r="H23" s="313">
        <f>IF(OR(E23=0,F23=0),"***",G23/E23*100)</f>
        <v>0</v>
      </c>
      <c r="I23" s="313">
        <f>IF(OR(E18=0,E23=0),"***",E23/E18*100)</f>
        <v>15.599639314697928</v>
      </c>
      <c r="J23" s="710">
        <f>IF(OR(F18=0,F23=0),"***",F23/F18*100)</f>
        <v>12.700901607212858</v>
      </c>
    </row>
    <row r="24" spans="1:10" s="258" customFormat="1" ht="33.75" customHeight="1" thickBot="1">
      <c r="A24" s="715" t="s">
        <v>18</v>
      </c>
      <c r="B24" s="716"/>
      <c r="C24" s="716"/>
      <c r="D24" s="717"/>
      <c r="E24" s="718">
        <v>57</v>
      </c>
      <c r="F24" s="718">
        <v>70</v>
      </c>
      <c r="G24" s="719">
        <f>F24-E24</f>
        <v>13</v>
      </c>
      <c r="H24" s="720">
        <f>IF(OR(E24=0,F24=0),"***",G24/E24*100)</f>
        <v>22.807017543859647</v>
      </c>
      <c r="I24" s="720"/>
      <c r="J24" s="721"/>
    </row>
    <row r="25" spans="1:10" s="258" customFormat="1" ht="42.75" customHeight="1">
      <c r="A25" s="700" t="s">
        <v>200</v>
      </c>
      <c r="B25" s="701"/>
      <c r="C25" s="701"/>
      <c r="D25" s="702"/>
      <c r="E25" s="302">
        <v>1</v>
      </c>
      <c r="F25" s="302">
        <v>8</v>
      </c>
      <c r="G25" s="703">
        <f t="shared" si="1"/>
        <v>7</v>
      </c>
      <c r="H25" s="269">
        <f t="shared" si="0"/>
        <v>700</v>
      </c>
      <c r="I25" s="722">
        <f>IF(OR(E24=0,E25=0),"***",E25/E24*100)</f>
        <v>1.7543859649122806</v>
      </c>
      <c r="J25" s="704">
        <f>IF(OR(F24=0,F25=0),"***",F25/F24*100)</f>
        <v>11.428571428571429</v>
      </c>
    </row>
    <row r="26" spans="1:10" s="258" customFormat="1" ht="29.25" customHeight="1">
      <c r="A26" s="705" t="s">
        <v>201</v>
      </c>
      <c r="B26" s="706"/>
      <c r="C26" s="706"/>
      <c r="D26" s="707"/>
      <c r="E26" s="301">
        <v>47</v>
      </c>
      <c r="F26" s="301">
        <v>48</v>
      </c>
      <c r="G26" s="263">
        <f t="shared" si="1"/>
        <v>1</v>
      </c>
      <c r="H26" s="264">
        <f t="shared" si="0"/>
        <v>2.1276595744680851</v>
      </c>
      <c r="I26" s="723">
        <f>IF(OR(E24=0,E26=0),"***",E26/E24*100)</f>
        <v>82.456140350877192</v>
      </c>
      <c r="J26" s="708">
        <f>IF(OR(F24=0,F26=0),"***",F26/F24*100)</f>
        <v>68.571428571428569</v>
      </c>
    </row>
    <row r="27" spans="1:10" s="258" customFormat="1" ht="30" customHeight="1">
      <c r="A27" s="204" t="s">
        <v>202</v>
      </c>
      <c r="B27" s="205"/>
      <c r="C27" s="205"/>
      <c r="D27" s="709"/>
      <c r="E27" s="312">
        <v>0</v>
      </c>
      <c r="F27" s="312">
        <v>0</v>
      </c>
      <c r="G27" s="263">
        <f>F27-E27</f>
        <v>0</v>
      </c>
      <c r="H27" s="264" t="str">
        <f>IF(OR(E27=0,F27=0),"***",G27/E27*100)</f>
        <v>***</v>
      </c>
      <c r="I27" s="723" t="str">
        <f>IF(OR(E24=0,E27=0),"***",E27/E24*100)</f>
        <v>***</v>
      </c>
      <c r="J27" s="708" t="str">
        <f>IF(OR(F24=0,F27=0),"***",F27/F24*100)</f>
        <v>***</v>
      </c>
    </row>
    <row r="28" spans="1:10" s="258" customFormat="1" ht="30" customHeight="1">
      <c r="A28" s="724" t="s">
        <v>203</v>
      </c>
      <c r="B28" s="725"/>
      <c r="C28" s="725"/>
      <c r="D28" s="726"/>
      <c r="E28" s="312">
        <v>0</v>
      </c>
      <c r="F28" s="312">
        <v>0</v>
      </c>
      <c r="G28" s="262">
        <f t="shared" si="1"/>
        <v>0</v>
      </c>
      <c r="H28" s="313" t="str">
        <f t="shared" si="0"/>
        <v>***</v>
      </c>
      <c r="I28" s="727" t="str">
        <f>IF(OR(E24=0,E28=0),"***",E28/E24*100)</f>
        <v>***</v>
      </c>
      <c r="J28" s="710" t="str">
        <f>IF(OR(F24=0,F28=0),"***",F28/F24*100)</f>
        <v>***</v>
      </c>
    </row>
    <row r="29" spans="1:10" s="258" customFormat="1" ht="33.75" customHeight="1" thickBot="1">
      <c r="A29" s="728" t="s">
        <v>204</v>
      </c>
      <c r="B29" s="729"/>
      <c r="C29" s="729"/>
      <c r="D29" s="730"/>
      <c r="E29" s="312">
        <v>8</v>
      </c>
      <c r="F29" s="312">
        <v>8</v>
      </c>
      <c r="G29" s="714"/>
      <c r="H29" s="313">
        <f>IF(OR(E29=0,F29=0),"***",G29/E29*100)</f>
        <v>0</v>
      </c>
      <c r="I29" s="727">
        <f>IF(OR(E24=0,E29=0),"***",E29/E24*100)</f>
        <v>14.035087719298245</v>
      </c>
      <c r="J29" s="710">
        <f>IF(OR(F24=0,F29=0),"***",F29/F24*100)</f>
        <v>11.428571428571429</v>
      </c>
    </row>
    <row r="30" spans="1:10" s="258" customFormat="1" ht="33.75" customHeight="1" thickBot="1">
      <c r="A30" s="715" t="s">
        <v>206</v>
      </c>
      <c r="B30" s="716"/>
      <c r="C30" s="716"/>
      <c r="D30" s="717"/>
      <c r="E30" s="718">
        <v>1</v>
      </c>
      <c r="F30" s="718">
        <v>6</v>
      </c>
      <c r="G30" s="719">
        <f>F30-E30</f>
        <v>5</v>
      </c>
      <c r="H30" s="720">
        <f>IF(OR(E30=0,F30=0),"***",G30/E30*100)</f>
        <v>500</v>
      </c>
      <c r="I30" s="720"/>
      <c r="J30" s="721"/>
    </row>
    <row r="31" spans="1:10" s="258" customFormat="1" ht="42.75" customHeight="1">
      <c r="A31" s="700" t="s">
        <v>200</v>
      </c>
      <c r="B31" s="701"/>
      <c r="C31" s="701"/>
      <c r="D31" s="702"/>
      <c r="E31" s="302">
        <v>0</v>
      </c>
      <c r="F31" s="302">
        <v>3</v>
      </c>
      <c r="G31" s="703">
        <f t="shared" ref="G31:G32" si="4">F31-E31</f>
        <v>3</v>
      </c>
      <c r="H31" s="269" t="str">
        <f t="shared" ref="H31:H32" si="5">IF(OR(E31=0,F31=0),"***",G31/E31*100)</f>
        <v>***</v>
      </c>
      <c r="I31" s="722" t="str">
        <f>IF(OR(E30=0,E31=0),"***",E31/E30*100)</f>
        <v>***</v>
      </c>
      <c r="J31" s="704">
        <f>IF(OR(F30=0,F31=0),"***",F31/F30*100)</f>
        <v>50</v>
      </c>
    </row>
    <row r="32" spans="1:10" s="258" customFormat="1" ht="27.75" customHeight="1">
      <c r="A32" s="705" t="s">
        <v>201</v>
      </c>
      <c r="B32" s="706"/>
      <c r="C32" s="706"/>
      <c r="D32" s="707"/>
      <c r="E32" s="301">
        <v>1</v>
      </c>
      <c r="F32" s="301">
        <v>2</v>
      </c>
      <c r="G32" s="263">
        <f t="shared" si="4"/>
        <v>1</v>
      </c>
      <c r="H32" s="264">
        <f t="shared" si="5"/>
        <v>100</v>
      </c>
      <c r="I32" s="723">
        <f>IF(OR(E30=0,E32=0),"***",E32/E30*100)</f>
        <v>100</v>
      </c>
      <c r="J32" s="708">
        <f>IF(OR(F30=0,F32=0),"***",F32/F30*100)</f>
        <v>33.333333333333329</v>
      </c>
    </row>
    <row r="33" spans="1:10" s="258" customFormat="1" ht="27" customHeight="1">
      <c r="A33" s="204" t="s">
        <v>202</v>
      </c>
      <c r="B33" s="205"/>
      <c r="C33" s="205"/>
      <c r="D33" s="709"/>
      <c r="E33" s="312">
        <v>0</v>
      </c>
      <c r="F33" s="312">
        <v>0</v>
      </c>
      <c r="G33" s="263">
        <f>F33-E33</f>
        <v>0</v>
      </c>
      <c r="H33" s="264" t="str">
        <f>IF(OR(E33=0,F33=0),"***",G33/E33*100)</f>
        <v>***</v>
      </c>
      <c r="I33" s="723" t="str">
        <f>IF(OR(E30=0,E33=0),"***",E33/E30*100)</f>
        <v>***</v>
      </c>
      <c r="J33" s="708" t="str">
        <f>IF(OR(F30=0,F33=0),"***",F33/F30*100)</f>
        <v>***</v>
      </c>
    </row>
    <row r="34" spans="1:10" s="258" customFormat="1" ht="27" customHeight="1">
      <c r="A34" s="724" t="s">
        <v>203</v>
      </c>
      <c r="B34" s="725"/>
      <c r="C34" s="725"/>
      <c r="D34" s="726"/>
      <c r="E34" s="312">
        <v>0</v>
      </c>
      <c r="F34" s="312">
        <v>0</v>
      </c>
      <c r="G34" s="262">
        <f t="shared" ref="G34" si="6">F34-E34</f>
        <v>0</v>
      </c>
      <c r="H34" s="313" t="str">
        <f t="shared" ref="H34" si="7">IF(OR(E34=0,F34=0),"***",G34/E34*100)</f>
        <v>***</v>
      </c>
      <c r="I34" s="727" t="str">
        <f>IF(OR(E30=0,E34=0),"***",E34/E30*100)</f>
        <v>***</v>
      </c>
      <c r="J34" s="710" t="str">
        <f>IF(OR(F30=0,F34=0),"***",F34/F30*100)</f>
        <v>***</v>
      </c>
    </row>
    <row r="35" spans="1:10" s="258" customFormat="1" ht="33.75" customHeight="1" thickBot="1">
      <c r="A35" s="731" t="s">
        <v>204</v>
      </c>
      <c r="B35" s="732"/>
      <c r="C35" s="732"/>
      <c r="D35" s="733"/>
      <c r="E35" s="319">
        <v>0</v>
      </c>
      <c r="F35" s="319">
        <v>0</v>
      </c>
      <c r="G35" s="734"/>
      <c r="H35" s="320" t="str">
        <f>IF(OR(E35=0,F35=0),"***",G35/E35*100)</f>
        <v>***</v>
      </c>
      <c r="I35" s="735" t="str">
        <f>IF(OR(E30=0,E35=0),"***",E35/E30*100)</f>
        <v>***</v>
      </c>
      <c r="J35" s="736" t="str">
        <f>IF(OR(F30=0,F35=0),"***",F35/F30*100)</f>
        <v>***</v>
      </c>
    </row>
    <row r="36" spans="1:10" s="258" customFormat="1" ht="25.5" hidden="1" customHeight="1" thickBot="1">
      <c r="A36" s="737" t="s">
        <v>22</v>
      </c>
      <c r="B36" s="738"/>
      <c r="C36" s="738"/>
      <c r="D36" s="739"/>
      <c r="E36" s="740">
        <v>596</v>
      </c>
      <c r="F36" s="741">
        <v>621</v>
      </c>
      <c r="G36" s="742">
        <f>F36-E36</f>
        <v>25</v>
      </c>
      <c r="H36" s="743">
        <f>IF(OR(E36=0,F36=0),"***",G36/E36*100)</f>
        <v>4.1946308724832218</v>
      </c>
      <c r="I36" s="744"/>
      <c r="J36" s="745"/>
    </row>
    <row r="37" spans="1:10" s="258" customFormat="1" ht="42.75" hidden="1" customHeight="1">
      <c r="A37" s="746" t="s">
        <v>200</v>
      </c>
      <c r="B37" s="747"/>
      <c r="C37" s="747"/>
      <c r="D37" s="748"/>
      <c r="E37" s="749">
        <v>38</v>
      </c>
      <c r="F37" s="749">
        <v>36</v>
      </c>
      <c r="G37" s="703">
        <f t="shared" si="1"/>
        <v>-2</v>
      </c>
      <c r="H37" s="269">
        <f t="shared" si="0"/>
        <v>-5.2631578947368416</v>
      </c>
      <c r="I37" s="722">
        <f>IF(OR(E36=0,E37=0),"***",E37/E36*100)</f>
        <v>6.375838926174497</v>
      </c>
      <c r="J37" s="704">
        <f>IF(OR(F36=0,F37=0),"***",F37/F36*100)</f>
        <v>5.7971014492753623</v>
      </c>
    </row>
    <row r="38" spans="1:10" s="258" customFormat="1" ht="25.5" hidden="1" customHeight="1">
      <c r="A38" s="750" t="s">
        <v>201</v>
      </c>
      <c r="B38" s="570"/>
      <c r="C38" s="570"/>
      <c r="D38" s="571"/>
      <c r="E38" s="751">
        <v>103</v>
      </c>
      <c r="F38" s="751">
        <v>110</v>
      </c>
      <c r="G38" s="263">
        <f t="shared" si="1"/>
        <v>7</v>
      </c>
      <c r="H38" s="264">
        <f t="shared" si="0"/>
        <v>6.7961165048543686</v>
      </c>
      <c r="I38" s="723">
        <f>IF(OR(E36=0,E38=0),"***",E38/E36*100)</f>
        <v>17.281879194630871</v>
      </c>
      <c r="J38" s="708">
        <f>IF(OR(F36=0,F38=0),"***",F38/F36*100)</f>
        <v>17.713365539452496</v>
      </c>
    </row>
    <row r="39" spans="1:10" s="258" customFormat="1" ht="25.5" hidden="1" customHeight="1">
      <c r="A39" s="752" t="s">
        <v>202</v>
      </c>
      <c r="B39" s="753"/>
      <c r="C39" s="753"/>
      <c r="D39" s="754"/>
      <c r="E39" s="755">
        <v>95</v>
      </c>
      <c r="F39" s="755">
        <v>114</v>
      </c>
      <c r="G39" s="301">
        <f>F39-E39</f>
        <v>19</v>
      </c>
      <c r="H39" s="264">
        <f>IF(OR(E39=0,F39=0),"***",G39/E39*100)</f>
        <v>20</v>
      </c>
      <c r="I39" s="723">
        <f>IF(OR(E36=0,E39=0),"***",E39/E36*100)</f>
        <v>15.939597315436242</v>
      </c>
      <c r="J39" s="708">
        <f>IF(OR(F36=0,F39=0),"***",F39/F36*100)</f>
        <v>18.357487922705314</v>
      </c>
    </row>
    <row r="40" spans="1:10" s="258" customFormat="1" ht="24.75" hidden="1" customHeight="1">
      <c r="A40" s="756" t="s">
        <v>203</v>
      </c>
      <c r="B40" s="757"/>
      <c r="C40" s="757"/>
      <c r="D40" s="758"/>
      <c r="E40" s="755">
        <v>136</v>
      </c>
      <c r="F40" s="755">
        <v>138</v>
      </c>
      <c r="G40" s="262">
        <f t="shared" si="1"/>
        <v>2</v>
      </c>
      <c r="H40" s="313">
        <f t="shared" si="0"/>
        <v>1.4705882352941175</v>
      </c>
      <c r="I40" s="727">
        <f>IF(OR(E36=0,E40=0),"***",E40/E36*100)</f>
        <v>22.818791946308725</v>
      </c>
      <c r="J40" s="710">
        <f>IF(OR(F36=0,F40=0),"***",F40/F36*100)</f>
        <v>22.222222222222221</v>
      </c>
    </row>
    <row r="41" spans="1:10" s="258" customFormat="1" ht="36.75" hidden="1" customHeight="1" thickBot="1">
      <c r="A41" s="759" t="s">
        <v>204</v>
      </c>
      <c r="B41" s="760"/>
      <c r="C41" s="760"/>
      <c r="D41" s="760"/>
      <c r="E41" s="755">
        <v>174</v>
      </c>
      <c r="F41" s="755">
        <v>152</v>
      </c>
      <c r="G41" s="761"/>
      <c r="H41" s="313">
        <f>IF(OR(E41=0,F41=0),"***",G41/E41*100)</f>
        <v>0</v>
      </c>
      <c r="I41" s="727">
        <f>IF(OR(E36=0,E41=0),"***",E41/E36*100)</f>
        <v>29.194630872483224</v>
      </c>
      <c r="J41" s="710">
        <f>IF(OR(F36=0,F41=0),"***",F41/F36*100)</f>
        <v>24.476650563607087</v>
      </c>
    </row>
    <row r="42" spans="1:10" s="258" customFormat="1" ht="47.25" hidden="1" customHeight="1" thickBot="1">
      <c r="A42" s="762" t="s">
        <v>207</v>
      </c>
      <c r="B42" s="763"/>
      <c r="C42" s="763"/>
      <c r="D42" s="764"/>
      <c r="E42" s="765">
        <v>1223</v>
      </c>
      <c r="F42" s="765">
        <v>1240</v>
      </c>
      <c r="G42" s="719">
        <f t="shared" ref="G42:G59" si="8">F42-E42</f>
        <v>17</v>
      </c>
      <c r="H42" s="720">
        <f>IF(OR(E42=0,F42=0),"***",G42/E42*100)</f>
        <v>1.3900245298446443</v>
      </c>
      <c r="I42" s="766"/>
      <c r="J42" s="721"/>
    </row>
    <row r="43" spans="1:10" s="258" customFormat="1" ht="46.5" hidden="1" customHeight="1">
      <c r="A43" s="746" t="s">
        <v>200</v>
      </c>
      <c r="B43" s="747"/>
      <c r="C43" s="747"/>
      <c r="D43" s="748"/>
      <c r="E43" s="749">
        <v>117</v>
      </c>
      <c r="F43" s="749">
        <v>69</v>
      </c>
      <c r="G43" s="703">
        <f t="shared" si="8"/>
        <v>-48</v>
      </c>
      <c r="H43" s="269">
        <f t="shared" si="0"/>
        <v>-41.025641025641022</v>
      </c>
      <c r="I43" s="722">
        <f>IF(OR(E42=0,E43=0),"***",E43/E42*100)</f>
        <v>9.5666394112837274</v>
      </c>
      <c r="J43" s="704">
        <f>IF(OR(F42=0,F43=0),"***",F43/F42*100)</f>
        <v>5.564516129032258</v>
      </c>
    </row>
    <row r="44" spans="1:10" s="258" customFormat="1" ht="28.5" hidden="1" customHeight="1">
      <c r="A44" s="750" t="s">
        <v>201</v>
      </c>
      <c r="B44" s="570"/>
      <c r="C44" s="570"/>
      <c r="D44" s="571"/>
      <c r="E44" s="751">
        <v>359</v>
      </c>
      <c r="F44" s="751">
        <v>380</v>
      </c>
      <c r="G44" s="263">
        <f t="shared" si="8"/>
        <v>21</v>
      </c>
      <c r="H44" s="264">
        <f t="shared" si="0"/>
        <v>5.8495821727019495</v>
      </c>
      <c r="I44" s="723">
        <f>IF(OR(E42=0,E44=0),"***",E44/E42*100)</f>
        <v>29.354047424366314</v>
      </c>
      <c r="J44" s="708">
        <f>IF(OR(F42=0,F44=0),"***",F44/F42*100)</f>
        <v>30.64516129032258</v>
      </c>
    </row>
    <row r="45" spans="1:10" s="258" customFormat="1" ht="29.25" hidden="1" customHeight="1">
      <c r="A45" s="767" t="s">
        <v>202</v>
      </c>
      <c r="B45" s="768"/>
      <c r="C45" s="768"/>
      <c r="D45" s="768"/>
      <c r="E45" s="751">
        <v>122</v>
      </c>
      <c r="F45" s="751">
        <v>157</v>
      </c>
      <c r="G45" s="263">
        <f t="shared" si="8"/>
        <v>35</v>
      </c>
      <c r="H45" s="264">
        <f>IF(OR(E45=0,F45=0),"***",G45/E45*100)</f>
        <v>28.688524590163933</v>
      </c>
      <c r="I45" s="723">
        <f>IF(OR(E42=0,E45=0),"***",E45/E42*100)</f>
        <v>9.9754701553556835</v>
      </c>
      <c r="J45" s="708">
        <f>IF(OR(F42=0,F45=0),"***",F45/F42*100)</f>
        <v>12.661290322580646</v>
      </c>
    </row>
    <row r="46" spans="1:10" s="258" customFormat="1" ht="29.25" hidden="1" customHeight="1">
      <c r="A46" s="767" t="s">
        <v>203</v>
      </c>
      <c r="B46" s="768"/>
      <c r="C46" s="768"/>
      <c r="D46" s="768"/>
      <c r="E46" s="751">
        <v>348</v>
      </c>
      <c r="F46" s="751">
        <v>394</v>
      </c>
      <c r="G46" s="263">
        <f t="shared" si="8"/>
        <v>46</v>
      </c>
      <c r="H46" s="264">
        <f>IF(OR(E46=0,F46=0),"***",G46/E46*100)</f>
        <v>13.218390804597702</v>
      </c>
      <c r="I46" s="723">
        <f>IF(OR(E42=0,E46=0),"***",E46/E42*100)</f>
        <v>28.454619787408014</v>
      </c>
      <c r="J46" s="708">
        <f>IF(OR(F42=0,F46=0),"***",F46/F42*100)</f>
        <v>31.774193548387096</v>
      </c>
    </row>
    <row r="47" spans="1:10" s="258" customFormat="1" ht="33.75" hidden="1" customHeight="1" thickBot="1">
      <c r="A47" s="769" t="s">
        <v>204</v>
      </c>
      <c r="B47" s="770"/>
      <c r="C47" s="770"/>
      <c r="D47" s="770"/>
      <c r="E47" s="755">
        <v>153</v>
      </c>
      <c r="F47" s="755">
        <v>120</v>
      </c>
      <c r="G47" s="262">
        <f t="shared" si="8"/>
        <v>-33</v>
      </c>
      <c r="H47" s="313">
        <f t="shared" si="0"/>
        <v>-21.568627450980394</v>
      </c>
      <c r="I47" s="727">
        <f>IF(OR(E42=0,E47=0),"***",E47/E42*100)</f>
        <v>12.510220768601798</v>
      </c>
      <c r="J47" s="710">
        <f>IF(OR(F42=0,F47=0),"***",F47/F42*100)</f>
        <v>9.67741935483871</v>
      </c>
    </row>
    <row r="48" spans="1:10" s="258" customFormat="1" ht="32.25" hidden="1" customHeight="1" thickBot="1">
      <c r="A48" s="762" t="s">
        <v>208</v>
      </c>
      <c r="B48" s="763"/>
      <c r="C48" s="763"/>
      <c r="D48" s="764"/>
      <c r="E48" s="765">
        <v>21</v>
      </c>
      <c r="F48" s="765">
        <v>8</v>
      </c>
      <c r="G48" s="719">
        <f t="shared" si="8"/>
        <v>-13</v>
      </c>
      <c r="H48" s="720">
        <f>IF(OR(E48=0,F48=0),"***",G48/E48*100)</f>
        <v>-61.904761904761905</v>
      </c>
      <c r="I48" s="766"/>
      <c r="J48" s="721"/>
    </row>
    <row r="49" spans="1:10" s="258" customFormat="1" ht="46.5" hidden="1" customHeight="1">
      <c r="A49" s="746" t="s">
        <v>200</v>
      </c>
      <c r="B49" s="747"/>
      <c r="C49" s="747"/>
      <c r="D49" s="748"/>
      <c r="E49" s="749">
        <v>2</v>
      </c>
      <c r="F49" s="749">
        <v>1</v>
      </c>
      <c r="G49" s="703">
        <f t="shared" si="8"/>
        <v>-1</v>
      </c>
      <c r="H49" s="269">
        <f t="shared" ref="H49:H50" si="9">IF(OR(E49=0,F49=0),"***",G49/E49*100)</f>
        <v>-50</v>
      </c>
      <c r="I49" s="722">
        <f>IF(OR(E48=0,E49=0),"***",E49/E48*100)</f>
        <v>9.5238095238095237</v>
      </c>
      <c r="J49" s="704">
        <f>IF(OR(F48=0,F49=0),"***",F49/F48*100)</f>
        <v>12.5</v>
      </c>
    </row>
    <row r="50" spans="1:10" s="258" customFormat="1" ht="28.5" hidden="1" customHeight="1">
      <c r="A50" s="750" t="s">
        <v>201</v>
      </c>
      <c r="B50" s="570"/>
      <c r="C50" s="570"/>
      <c r="D50" s="571"/>
      <c r="E50" s="751">
        <v>14</v>
      </c>
      <c r="F50" s="751">
        <v>4</v>
      </c>
      <c r="G50" s="263">
        <f t="shared" si="8"/>
        <v>-10</v>
      </c>
      <c r="H50" s="264">
        <f t="shared" si="9"/>
        <v>-71.428571428571431</v>
      </c>
      <c r="I50" s="723">
        <f>IF(OR(E48=0,E50=0),"***",E50/E48*100)</f>
        <v>66.666666666666657</v>
      </c>
      <c r="J50" s="708">
        <f>IF(OR(F48=0,F50=0),"***",F50/F48*100)</f>
        <v>50</v>
      </c>
    </row>
    <row r="51" spans="1:10" s="258" customFormat="1" ht="29.25" hidden="1" customHeight="1">
      <c r="A51" s="767" t="s">
        <v>202</v>
      </c>
      <c r="B51" s="768"/>
      <c r="C51" s="768"/>
      <c r="D51" s="768"/>
      <c r="E51" s="751">
        <v>0</v>
      </c>
      <c r="F51" s="751">
        <v>2</v>
      </c>
      <c r="G51" s="263">
        <f t="shared" si="8"/>
        <v>2</v>
      </c>
      <c r="H51" s="264" t="str">
        <f>IF(OR(E51=0,F51=0),"***",G51/E51*100)</f>
        <v>***</v>
      </c>
      <c r="I51" s="723" t="str">
        <f>IF(OR(E48=0,E51=0),"***",E51/E48*100)</f>
        <v>***</v>
      </c>
      <c r="J51" s="708">
        <f>IF(OR(F48=0,F51=0),"***",F51/F48*100)</f>
        <v>25</v>
      </c>
    </row>
    <row r="52" spans="1:10" s="258" customFormat="1" ht="29.25" hidden="1" customHeight="1">
      <c r="A52" s="767" t="s">
        <v>203</v>
      </c>
      <c r="B52" s="768"/>
      <c r="C52" s="768"/>
      <c r="D52" s="768"/>
      <c r="E52" s="751">
        <v>0</v>
      </c>
      <c r="F52" s="751">
        <v>0</v>
      </c>
      <c r="G52" s="263">
        <f t="shared" si="8"/>
        <v>0</v>
      </c>
      <c r="H52" s="264" t="str">
        <f>IF(OR(E52=0,F52=0),"***",G52/E52*100)</f>
        <v>***</v>
      </c>
      <c r="I52" s="723" t="str">
        <f>IF(OR(E48=0,E52=0),"***",E52/E48*100)</f>
        <v>***</v>
      </c>
      <c r="J52" s="708" t="str">
        <f>IF(OR(F48=0,F52=0),"***",F52/F48*100)</f>
        <v>***</v>
      </c>
    </row>
    <row r="53" spans="1:10" s="258" customFormat="1" ht="33.75" hidden="1" customHeight="1" thickBot="1">
      <c r="A53" s="759" t="s">
        <v>204</v>
      </c>
      <c r="B53" s="760"/>
      <c r="C53" s="760"/>
      <c r="D53" s="760"/>
      <c r="E53" s="771">
        <v>2</v>
      </c>
      <c r="F53" s="771">
        <v>0</v>
      </c>
      <c r="G53" s="761">
        <f t="shared" si="8"/>
        <v>-2</v>
      </c>
      <c r="H53" s="772" t="str">
        <f t="shared" ref="H53" si="10">IF(OR(E53=0,F53=0),"***",G53/E53*100)</f>
        <v>***</v>
      </c>
      <c r="I53" s="773">
        <f>IF(OR(E48=0,E53=0),"***",E53/E48*100)</f>
        <v>9.5238095238095237</v>
      </c>
      <c r="J53" s="774" t="str">
        <f>IF(OR(F48=0,F53=0),"***",F53/F48*100)</f>
        <v>***</v>
      </c>
    </row>
    <row r="54" spans="1:10" s="258" customFormat="1" ht="41.25" hidden="1" customHeight="1" thickBot="1">
      <c r="A54" s="775" t="s">
        <v>209</v>
      </c>
      <c r="B54" s="776"/>
      <c r="C54" s="776"/>
      <c r="D54" s="777"/>
      <c r="E54" s="740">
        <v>20</v>
      </c>
      <c r="F54" s="740">
        <v>3</v>
      </c>
      <c r="G54" s="742">
        <f t="shared" si="8"/>
        <v>-17</v>
      </c>
      <c r="H54" s="743">
        <f>IF(OR(E54=0,F54=0),"***",G54/E54*100)</f>
        <v>-85</v>
      </c>
      <c r="I54" s="744"/>
      <c r="J54" s="745"/>
    </row>
    <row r="55" spans="1:10" s="258" customFormat="1" ht="46.5" hidden="1" customHeight="1">
      <c r="A55" s="746" t="s">
        <v>200</v>
      </c>
      <c r="B55" s="747"/>
      <c r="C55" s="747"/>
      <c r="D55" s="748"/>
      <c r="E55" s="749">
        <v>2</v>
      </c>
      <c r="F55" s="749">
        <v>2</v>
      </c>
      <c r="G55" s="703">
        <f t="shared" si="8"/>
        <v>0</v>
      </c>
      <c r="H55" s="269">
        <f t="shared" ref="H55:H56" si="11">IF(OR(E55=0,F55=0),"***",G55/E55*100)</f>
        <v>0</v>
      </c>
      <c r="I55" s="722">
        <f>IF(OR(E54=0,E55=0),"***",E55/E54*100)</f>
        <v>10</v>
      </c>
      <c r="J55" s="704">
        <f>IF(OR(F54=0,F55=0),"***",F55/F54*100)</f>
        <v>66.666666666666657</v>
      </c>
    </row>
    <row r="56" spans="1:10" s="258" customFormat="1" ht="28.5" hidden="1" customHeight="1">
      <c r="A56" s="750" t="s">
        <v>201</v>
      </c>
      <c r="B56" s="570"/>
      <c r="C56" s="570"/>
      <c r="D56" s="571"/>
      <c r="E56" s="751">
        <v>13</v>
      </c>
      <c r="F56" s="751">
        <v>1</v>
      </c>
      <c r="G56" s="263">
        <f t="shared" si="8"/>
        <v>-12</v>
      </c>
      <c r="H56" s="264">
        <f t="shared" si="11"/>
        <v>-92.307692307692307</v>
      </c>
      <c r="I56" s="723">
        <f>IF(OR(E54=0,E56=0),"***",E56/E54*100)</f>
        <v>65</v>
      </c>
      <c r="J56" s="708">
        <f>IF(OR(F54=0,F56=0),"***",F56/F54*100)</f>
        <v>33.333333333333329</v>
      </c>
    </row>
    <row r="57" spans="1:10" s="258" customFormat="1" ht="29.25" hidden="1" customHeight="1">
      <c r="A57" s="767" t="s">
        <v>202</v>
      </c>
      <c r="B57" s="768"/>
      <c r="C57" s="768"/>
      <c r="D57" s="768"/>
      <c r="E57" s="751">
        <v>0</v>
      </c>
      <c r="F57" s="751">
        <v>0</v>
      </c>
      <c r="G57" s="263">
        <f t="shared" si="8"/>
        <v>0</v>
      </c>
      <c r="H57" s="264" t="str">
        <f>IF(OR(E57=0,F57=0),"***",G57/E57*100)</f>
        <v>***</v>
      </c>
      <c r="I57" s="723" t="str">
        <f>IF(OR(E54=0,E57=0),"***",E57/E54*100)</f>
        <v>***</v>
      </c>
      <c r="J57" s="708" t="str">
        <f>IF(OR(F54=0,F57=0),"***",F57/F54*100)</f>
        <v>***</v>
      </c>
    </row>
    <row r="58" spans="1:10" s="258" customFormat="1" ht="29.25" hidden="1" customHeight="1">
      <c r="A58" s="767" t="s">
        <v>203</v>
      </c>
      <c r="B58" s="768"/>
      <c r="C58" s="768"/>
      <c r="D58" s="768"/>
      <c r="E58" s="751">
        <v>0</v>
      </c>
      <c r="F58" s="751">
        <v>0</v>
      </c>
      <c r="G58" s="263">
        <f t="shared" si="8"/>
        <v>0</v>
      </c>
      <c r="H58" s="264" t="str">
        <f>IF(OR(E58=0,F58=0),"***",G58/E58*100)</f>
        <v>***</v>
      </c>
      <c r="I58" s="723" t="str">
        <f>IF(OR(E54=0,E58=0),"***",E58/E54*100)</f>
        <v>***</v>
      </c>
      <c r="J58" s="708" t="str">
        <f>IF(OR(F54=0,F58=0),"***",F58/F54*100)</f>
        <v>***</v>
      </c>
    </row>
    <row r="59" spans="1:10" s="258" customFormat="1" ht="33.75" hidden="1" customHeight="1" thickBot="1">
      <c r="A59" s="778" t="s">
        <v>204</v>
      </c>
      <c r="B59" s="779"/>
      <c r="C59" s="779"/>
      <c r="D59" s="779"/>
      <c r="E59" s="780">
        <v>2</v>
      </c>
      <c r="F59" s="780">
        <v>0</v>
      </c>
      <c r="G59" s="781">
        <f t="shared" si="8"/>
        <v>-2</v>
      </c>
      <c r="H59" s="320" t="str">
        <f t="shared" ref="H59" si="12">IF(OR(E59=0,F59=0),"***",G59/E59*100)</f>
        <v>***</v>
      </c>
      <c r="I59" s="735">
        <f>IF(OR(E54=0,E59=0),"***",E59/E54*100)</f>
        <v>10</v>
      </c>
      <c r="J59" s="736" t="str">
        <f>IF(OR(F54=0,F59=0),"***",F59/F54*100)</f>
        <v>***</v>
      </c>
    </row>
    <row r="60" spans="1:10" s="258" customFormat="1" ht="12.75" hidden="1" customHeight="1" thickTop="1">
      <c r="A60" s="323"/>
      <c r="B60" s="323"/>
      <c r="C60" s="323"/>
      <c r="D60" s="323"/>
      <c r="E60" s="323" t="s">
        <v>10</v>
      </c>
      <c r="F60" s="323" t="s">
        <v>10</v>
      </c>
      <c r="G60" s="323"/>
      <c r="H60" s="323"/>
      <c r="I60" s="323"/>
    </row>
    <row r="61" spans="1:10" s="258" customFormat="1" ht="13.8" thickTop="1">
      <c r="A61" s="323"/>
      <c r="B61" s="323"/>
      <c r="C61" s="323"/>
      <c r="D61" s="323"/>
      <c r="E61" s="323"/>
      <c r="F61" s="323"/>
      <c r="G61" s="323"/>
      <c r="H61" s="323"/>
      <c r="I61" s="323"/>
    </row>
    <row r="62" spans="1:10" s="258" customFormat="1">
      <c r="A62" s="323"/>
      <c r="B62" s="323"/>
      <c r="C62" s="323"/>
      <c r="D62" s="323"/>
      <c r="E62" s="323"/>
      <c r="F62" s="323"/>
      <c r="G62" s="323"/>
      <c r="H62" s="323"/>
      <c r="I62" s="323"/>
    </row>
    <row r="63" spans="1:10" s="258" customFormat="1">
      <c r="A63" s="323"/>
      <c r="B63" s="323"/>
      <c r="C63" s="323"/>
      <c r="D63" s="323"/>
      <c r="E63" s="323"/>
      <c r="F63" s="323"/>
      <c r="G63" s="323"/>
      <c r="H63" s="323"/>
      <c r="I63" s="323"/>
    </row>
    <row r="64" spans="1:10" s="258" customFormat="1">
      <c r="A64" s="323"/>
      <c r="B64" s="323"/>
      <c r="C64" s="323"/>
      <c r="D64" s="323"/>
      <c r="E64" s="323"/>
      <c r="F64" s="323"/>
      <c r="G64" s="323"/>
      <c r="H64" s="323"/>
      <c r="I64" s="323"/>
    </row>
    <row r="65" spans="1:9" s="258" customFormat="1">
      <c r="A65" s="323"/>
      <c r="B65" s="323"/>
      <c r="C65" s="323"/>
      <c r="D65" s="323"/>
      <c r="E65" s="323"/>
      <c r="F65" s="323"/>
      <c r="G65" s="323"/>
      <c r="H65" s="323"/>
      <c r="I65" s="323"/>
    </row>
    <row r="66" spans="1:9" s="258" customFormat="1">
      <c r="A66" s="323"/>
      <c r="B66" s="323"/>
      <c r="C66" s="323"/>
      <c r="D66" s="323"/>
      <c r="E66" s="323"/>
      <c r="F66" s="323"/>
      <c r="G66" s="323"/>
      <c r="H66" s="323"/>
      <c r="I66" s="323"/>
    </row>
    <row r="67" spans="1:9" s="258" customFormat="1">
      <c r="A67" s="323"/>
      <c r="B67" s="323"/>
      <c r="C67" s="323"/>
      <c r="D67" s="323"/>
      <c r="E67" s="323"/>
      <c r="F67" s="323"/>
      <c r="G67" s="323"/>
      <c r="H67" s="323"/>
      <c r="I67" s="323"/>
    </row>
    <row r="68" spans="1:9" s="258" customFormat="1">
      <c r="A68" s="323"/>
      <c r="B68" s="323"/>
      <c r="C68" s="323"/>
      <c r="D68" s="323"/>
      <c r="E68" s="323"/>
      <c r="F68" s="323"/>
      <c r="G68" s="323"/>
      <c r="H68" s="323"/>
      <c r="I68" s="323"/>
    </row>
    <row r="69" spans="1:9" s="258" customFormat="1">
      <c r="A69" s="323"/>
      <c r="B69" s="323"/>
      <c r="C69" s="323"/>
      <c r="D69" s="323"/>
      <c r="E69" s="323"/>
      <c r="F69" s="323"/>
      <c r="G69" s="323"/>
      <c r="H69" s="323"/>
      <c r="I69" s="323"/>
    </row>
    <row r="70" spans="1:9" s="258" customFormat="1">
      <c r="A70" s="323"/>
      <c r="B70" s="323"/>
      <c r="C70" s="323"/>
      <c r="D70" s="323"/>
      <c r="E70" s="323"/>
      <c r="F70" s="323"/>
      <c r="G70" s="323"/>
      <c r="H70" s="323"/>
      <c r="I70" s="323"/>
    </row>
    <row r="71" spans="1:9" s="258" customFormat="1">
      <c r="A71" s="323"/>
      <c r="B71" s="323"/>
      <c r="C71" s="323"/>
      <c r="D71" s="323"/>
      <c r="E71" s="323"/>
      <c r="F71" s="323"/>
      <c r="G71" s="323"/>
      <c r="H71" s="323"/>
      <c r="I71" s="323"/>
    </row>
    <row r="72" spans="1:9" s="258" customFormat="1">
      <c r="A72" s="323"/>
      <c r="B72" s="323"/>
      <c r="C72" s="323"/>
      <c r="D72" s="323"/>
      <c r="E72" s="323"/>
      <c r="F72" s="323"/>
      <c r="G72" s="323"/>
      <c r="H72" s="323"/>
      <c r="I72" s="323"/>
    </row>
    <row r="73" spans="1:9" s="258" customFormat="1">
      <c r="A73" s="323"/>
      <c r="B73" s="323"/>
      <c r="C73" s="323"/>
      <c r="D73" s="323"/>
      <c r="E73" s="323"/>
      <c r="F73" s="323"/>
      <c r="G73" s="323"/>
      <c r="H73" s="323"/>
      <c r="I73" s="323"/>
    </row>
    <row r="74" spans="1:9" s="258" customFormat="1">
      <c r="A74" s="323"/>
      <c r="B74" s="323"/>
      <c r="C74" s="323"/>
      <c r="D74" s="323"/>
      <c r="E74" s="323"/>
      <c r="F74" s="323"/>
      <c r="G74" s="323"/>
      <c r="H74" s="323"/>
      <c r="I74" s="323"/>
    </row>
    <row r="75" spans="1:9" s="258" customFormat="1">
      <c r="A75" s="323"/>
      <c r="B75" s="323"/>
      <c r="C75" s="323"/>
      <c r="D75" s="323"/>
      <c r="E75" s="323"/>
      <c r="F75" s="323"/>
      <c r="G75" s="323"/>
      <c r="H75" s="323"/>
      <c r="I75" s="323"/>
    </row>
    <row r="76" spans="1:9" s="258" customFormat="1">
      <c r="A76" s="323"/>
      <c r="B76" s="323"/>
      <c r="C76" s="323"/>
      <c r="D76" s="323"/>
      <c r="E76" s="323"/>
      <c r="F76" s="323"/>
      <c r="G76" s="323"/>
      <c r="H76" s="323"/>
      <c r="I76" s="323"/>
    </row>
    <row r="77" spans="1:9" s="258" customFormat="1">
      <c r="A77" s="323"/>
      <c r="B77" s="323"/>
      <c r="C77" s="323"/>
      <c r="D77" s="323"/>
      <c r="E77" s="323"/>
      <c r="F77" s="323"/>
      <c r="G77" s="323"/>
      <c r="H77" s="323"/>
      <c r="I77" s="323"/>
    </row>
    <row r="78" spans="1:9" s="258" customFormat="1">
      <c r="A78" s="323"/>
      <c r="B78" s="323"/>
      <c r="C78" s="323"/>
      <c r="D78" s="323"/>
      <c r="E78" s="323"/>
      <c r="F78" s="323"/>
      <c r="G78" s="323"/>
      <c r="H78" s="323"/>
      <c r="I78" s="323"/>
    </row>
    <row r="79" spans="1:9" s="258" customFormat="1">
      <c r="A79" s="323"/>
      <c r="B79" s="323"/>
      <c r="C79" s="323"/>
      <c r="D79" s="323"/>
      <c r="E79" s="323"/>
      <c r="F79" s="323"/>
      <c r="G79" s="323"/>
      <c r="H79" s="323"/>
      <c r="I79" s="323"/>
    </row>
    <row r="80" spans="1:9" s="258" customFormat="1">
      <c r="A80" s="323"/>
      <c r="B80" s="323"/>
      <c r="C80" s="323"/>
      <c r="D80" s="323"/>
      <c r="E80" s="323"/>
      <c r="F80" s="323"/>
      <c r="G80" s="323"/>
      <c r="H80" s="323"/>
      <c r="I80" s="323"/>
    </row>
    <row r="81" spans="1:9" s="258" customFormat="1">
      <c r="A81" s="323"/>
      <c r="B81" s="323"/>
      <c r="C81" s="323"/>
      <c r="D81" s="323"/>
      <c r="E81" s="323"/>
      <c r="F81" s="323"/>
      <c r="G81" s="323"/>
      <c r="H81" s="323"/>
      <c r="I81" s="323"/>
    </row>
    <row r="82" spans="1:9" s="258" customFormat="1">
      <c r="A82" s="323"/>
      <c r="B82" s="323"/>
      <c r="C82" s="323"/>
      <c r="D82" s="323"/>
      <c r="E82" s="323"/>
      <c r="F82" s="323"/>
      <c r="G82" s="323"/>
      <c r="H82" s="323"/>
      <c r="I82" s="323"/>
    </row>
    <row r="83" spans="1:9" s="258" customFormat="1">
      <c r="A83" s="323"/>
      <c r="B83" s="323"/>
      <c r="C83" s="323"/>
      <c r="D83" s="323"/>
      <c r="E83" s="323"/>
      <c r="F83" s="323"/>
      <c r="G83" s="323"/>
      <c r="H83" s="323"/>
      <c r="I83" s="323"/>
    </row>
    <row r="84" spans="1:9" s="258" customFormat="1">
      <c r="A84" s="323"/>
      <c r="B84" s="323"/>
      <c r="C84" s="323"/>
      <c r="D84" s="323"/>
      <c r="E84" s="323"/>
      <c r="F84" s="323"/>
      <c r="G84" s="323"/>
      <c r="H84" s="323"/>
      <c r="I84" s="323"/>
    </row>
    <row r="85" spans="1:9" s="258" customFormat="1">
      <c r="A85" s="323"/>
      <c r="B85" s="323"/>
      <c r="C85" s="323"/>
      <c r="D85" s="323"/>
      <c r="E85" s="323"/>
      <c r="F85" s="323"/>
      <c r="G85" s="323"/>
      <c r="H85" s="323"/>
      <c r="I85" s="323"/>
    </row>
    <row r="86" spans="1:9" s="258" customFormat="1">
      <c r="A86" s="323"/>
      <c r="B86" s="323"/>
      <c r="C86" s="323"/>
      <c r="D86" s="323"/>
      <c r="E86" s="323"/>
      <c r="F86" s="323"/>
      <c r="G86" s="323"/>
      <c r="H86" s="323"/>
      <c r="I86" s="323"/>
    </row>
    <row r="87" spans="1:9" s="258" customFormat="1">
      <c r="A87" s="323"/>
      <c r="B87" s="323"/>
      <c r="C87" s="323"/>
      <c r="D87" s="323"/>
      <c r="E87" s="323"/>
      <c r="F87" s="323"/>
      <c r="G87" s="323"/>
      <c r="H87" s="323"/>
      <c r="I87" s="323"/>
    </row>
    <row r="88" spans="1:9" s="258" customFormat="1">
      <c r="A88" s="323"/>
      <c r="B88" s="323"/>
      <c r="C88" s="323"/>
      <c r="D88" s="323"/>
      <c r="E88" s="323"/>
      <c r="F88" s="323"/>
      <c r="G88" s="323"/>
      <c r="H88" s="323"/>
      <c r="I88" s="323"/>
    </row>
    <row r="89" spans="1:9" s="258" customFormat="1">
      <c r="A89" s="323"/>
      <c r="B89" s="323"/>
      <c r="C89" s="323"/>
      <c r="D89" s="323"/>
      <c r="E89" s="323"/>
      <c r="F89" s="323"/>
      <c r="G89" s="323"/>
      <c r="H89" s="323"/>
      <c r="I89" s="323"/>
    </row>
    <row r="90" spans="1:9" s="258" customFormat="1">
      <c r="A90" s="323"/>
      <c r="B90" s="323"/>
      <c r="C90" s="323"/>
      <c r="D90" s="323"/>
      <c r="E90" s="323"/>
      <c r="F90" s="323"/>
      <c r="G90" s="323"/>
      <c r="H90" s="323"/>
      <c r="I90" s="323"/>
    </row>
    <row r="91" spans="1:9" s="258" customFormat="1">
      <c r="A91" s="323"/>
      <c r="B91" s="323"/>
      <c r="C91" s="323"/>
      <c r="D91" s="323"/>
      <c r="E91" s="323"/>
      <c r="F91" s="323"/>
      <c r="G91" s="323"/>
      <c r="H91" s="323"/>
      <c r="I91" s="323"/>
    </row>
    <row r="92" spans="1:9" s="258" customFormat="1">
      <c r="A92" s="323"/>
      <c r="B92" s="323"/>
      <c r="C92" s="323"/>
      <c r="D92" s="323"/>
      <c r="E92" s="323"/>
      <c r="F92" s="323"/>
      <c r="G92" s="323"/>
      <c r="H92" s="323"/>
      <c r="I92" s="323"/>
    </row>
    <row r="93" spans="1:9" s="258" customFormat="1">
      <c r="A93" s="323"/>
      <c r="B93" s="323"/>
      <c r="C93" s="323"/>
      <c r="D93" s="323"/>
      <c r="E93" s="323"/>
      <c r="F93" s="323"/>
      <c r="G93" s="323"/>
      <c r="H93" s="323"/>
      <c r="I93" s="323"/>
    </row>
    <row r="94" spans="1:9" s="258" customFormat="1">
      <c r="A94" s="323"/>
      <c r="B94" s="323"/>
      <c r="C94" s="323"/>
      <c r="D94" s="323"/>
      <c r="E94" s="323"/>
      <c r="F94" s="323"/>
      <c r="G94" s="323"/>
      <c r="H94" s="323"/>
      <c r="I94" s="323"/>
    </row>
    <row r="95" spans="1:9" s="258" customFormat="1">
      <c r="A95" s="323"/>
      <c r="B95" s="323"/>
      <c r="C95" s="323"/>
      <c r="D95" s="323"/>
      <c r="E95" s="323"/>
      <c r="F95" s="323"/>
      <c r="G95" s="323"/>
      <c r="H95" s="323"/>
      <c r="I95" s="323"/>
    </row>
    <row r="96" spans="1:9" s="258" customFormat="1" ht="409.6" customHeight="1">
      <c r="A96" s="323"/>
      <c r="B96" s="323"/>
      <c r="C96" s="323"/>
      <c r="D96" s="323"/>
      <c r="E96" s="323"/>
      <c r="F96" s="323"/>
      <c r="G96" s="323"/>
      <c r="H96" s="323"/>
      <c r="I96" s="323"/>
    </row>
    <row r="97" spans="1:9" s="258" customFormat="1" ht="409.6" customHeight="1">
      <c r="A97" s="323"/>
      <c r="B97" s="323"/>
      <c r="C97" s="323"/>
      <c r="D97" s="323"/>
      <c r="E97" s="323"/>
      <c r="F97" s="323"/>
      <c r="G97" s="323"/>
      <c r="H97" s="323"/>
      <c r="I97" s="323"/>
    </row>
    <row r="98" spans="1:9" s="258" customFormat="1" ht="409.6" customHeight="1">
      <c r="A98" s="323"/>
      <c r="B98" s="323"/>
      <c r="C98" s="323"/>
      <c r="D98" s="323"/>
      <c r="E98" s="323"/>
      <c r="F98" s="323"/>
      <c r="G98" s="323"/>
      <c r="H98" s="323"/>
      <c r="I98" s="323"/>
    </row>
    <row r="99" spans="1:9" s="258" customFormat="1">
      <c r="A99" s="323"/>
      <c r="B99" s="323"/>
      <c r="C99" s="323"/>
      <c r="D99" s="323"/>
      <c r="E99" s="323"/>
      <c r="F99" s="323"/>
      <c r="G99" s="323"/>
      <c r="H99" s="323"/>
      <c r="I99" s="323"/>
    </row>
  </sheetData>
  <mergeCells count="56">
    <mergeCell ref="A54:D54"/>
    <mergeCell ref="A55:D55"/>
    <mergeCell ref="A56:D56"/>
    <mergeCell ref="A57:D57"/>
    <mergeCell ref="A58:D58"/>
    <mergeCell ref="A59:D59"/>
    <mergeCell ref="A48:D48"/>
    <mergeCell ref="A49:D49"/>
    <mergeCell ref="A50:D50"/>
    <mergeCell ref="A51:D51"/>
    <mergeCell ref="A52:D52"/>
    <mergeCell ref="A53:D53"/>
    <mergeCell ref="A42:D42"/>
    <mergeCell ref="A43:D43"/>
    <mergeCell ref="A44:D44"/>
    <mergeCell ref="A45:D45"/>
    <mergeCell ref="A46:D46"/>
    <mergeCell ref="A47:D47"/>
    <mergeCell ref="A36:D36"/>
    <mergeCell ref="A37:D37"/>
    <mergeCell ref="A38:D38"/>
    <mergeCell ref="A39:D39"/>
    <mergeCell ref="A40:D40"/>
    <mergeCell ref="A41:D41"/>
    <mergeCell ref="A30:D30"/>
    <mergeCell ref="A31:D31"/>
    <mergeCell ref="A32:D32"/>
    <mergeCell ref="A33:D33"/>
    <mergeCell ref="A34:D34"/>
    <mergeCell ref="A35:D35"/>
    <mergeCell ref="A24:D24"/>
    <mergeCell ref="A25:D25"/>
    <mergeCell ref="A26:D26"/>
    <mergeCell ref="A27:D27"/>
    <mergeCell ref="A28:D28"/>
    <mergeCell ref="A29:D29"/>
    <mergeCell ref="A18:D18"/>
    <mergeCell ref="A19:D19"/>
    <mergeCell ref="A20:D20"/>
    <mergeCell ref="A21:D21"/>
    <mergeCell ref="A22:D22"/>
    <mergeCell ref="A23:D23"/>
    <mergeCell ref="A12:D12"/>
    <mergeCell ref="A13:D13"/>
    <mergeCell ref="A14:D14"/>
    <mergeCell ref="A15:D15"/>
    <mergeCell ref="A16:D16"/>
    <mergeCell ref="A17:D17"/>
    <mergeCell ref="A6:J6"/>
    <mergeCell ref="A7:D9"/>
    <mergeCell ref="E7:E9"/>
    <mergeCell ref="F7:F9"/>
    <mergeCell ref="H7:H9"/>
    <mergeCell ref="I7:J7"/>
    <mergeCell ref="I8:I9"/>
    <mergeCell ref="J8:J9"/>
  </mergeCells>
  <printOptions horizontalCentered="1"/>
  <pageMargins left="0.47244094488188981" right="0.47244094488188981" top="0.23622047244094491" bottom="0" header="0.27559055118110237" footer="0.23622047244094491"/>
  <pageSetup paperSize="9" scale="81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8D7AD-B299-4119-9B28-95EF70B6DBE9}">
  <sheetPr codeName="Лист10">
    <tabColor indexed="11"/>
    <pageSetUpPr fitToPage="1"/>
  </sheetPr>
  <dimension ref="A1:I777"/>
  <sheetViews>
    <sheetView showGridLines="0" showZeros="0" showOutlineSymbols="0" view="pageBreakPreview" topLeftCell="A3" zoomScaleNormal="100" zoomScaleSheetLayoutView="100" workbookViewId="0">
      <selection activeCell="G10" sqref="G10"/>
    </sheetView>
  </sheetViews>
  <sheetFormatPr defaultColWidth="9.109375" defaultRowHeight="13.2"/>
  <cols>
    <col min="1" max="1" width="16.109375" style="1" customWidth="1"/>
    <col min="2" max="2" width="11.33203125" style="2" customWidth="1"/>
    <col min="3" max="3" width="47.109375" style="2" customWidth="1"/>
    <col min="4" max="4" width="9.109375" style="2"/>
    <col min="5" max="5" width="10.88671875" style="2" customWidth="1"/>
    <col min="6" max="6" width="6.88671875" style="2" hidden="1" customWidth="1"/>
    <col min="7" max="8" width="10.44140625" style="2" customWidth="1"/>
    <col min="9" max="9" width="10.5546875" style="1" customWidth="1"/>
    <col min="10" max="16384" width="9.109375" style="1"/>
  </cols>
  <sheetData>
    <row r="1" spans="1:9" hidden="1">
      <c r="A1" s="1" t="s">
        <v>0</v>
      </c>
    </row>
    <row r="2" spans="1:9" hidden="1"/>
    <row r="3" spans="1:9" ht="12" customHeight="1" thickBot="1">
      <c r="I3" s="3"/>
    </row>
    <row r="4" spans="1:9" ht="13.5" customHeight="1" thickTop="1">
      <c r="A4" s="4" t="s">
        <v>1</v>
      </c>
      <c r="B4" s="5"/>
      <c r="C4" s="5"/>
      <c r="D4" s="5"/>
      <c r="E4" s="5"/>
      <c r="F4" s="5"/>
      <c r="G4" s="5"/>
      <c r="H4" s="5"/>
      <c r="I4" s="6"/>
    </row>
    <row r="5" spans="1:9" ht="12.75" customHeight="1">
      <c r="A5" s="7"/>
      <c r="B5" s="8"/>
      <c r="C5" s="8"/>
      <c r="D5" s="8"/>
      <c r="E5" s="8"/>
      <c r="F5" s="8"/>
      <c r="G5" s="8"/>
      <c r="H5" s="8"/>
      <c r="I5" s="9"/>
    </row>
    <row r="6" spans="1:9" ht="12.75" customHeight="1">
      <c r="A6" s="10"/>
      <c r="B6" s="11"/>
      <c r="C6" s="11"/>
      <c r="D6" s="11"/>
      <c r="E6" s="11"/>
      <c r="F6" s="11"/>
      <c r="G6" s="11"/>
      <c r="H6" s="11"/>
      <c r="I6" s="12"/>
    </row>
    <row r="7" spans="1:9" ht="18" customHeight="1">
      <c r="A7" s="69" t="s">
        <v>31</v>
      </c>
      <c r="B7" s="70"/>
      <c r="C7" s="70"/>
      <c r="D7" s="16" t="s">
        <v>2</v>
      </c>
      <c r="E7" s="16" t="s">
        <v>3</v>
      </c>
      <c r="F7" s="17"/>
      <c r="G7" s="16" t="s">
        <v>4</v>
      </c>
      <c r="H7" s="18" t="s">
        <v>5</v>
      </c>
      <c r="I7" s="19"/>
    </row>
    <row r="8" spans="1:9">
      <c r="A8" s="69"/>
      <c r="B8" s="70"/>
      <c r="C8" s="70"/>
      <c r="D8" s="23"/>
      <c r="E8" s="23"/>
      <c r="F8" s="24"/>
      <c r="G8" s="23"/>
      <c r="H8" s="25" t="s">
        <v>2</v>
      </c>
      <c r="I8" s="19" t="s">
        <v>3</v>
      </c>
    </row>
    <row r="9" spans="1:9">
      <c r="A9" s="69"/>
      <c r="B9" s="70"/>
      <c r="C9" s="70"/>
      <c r="D9" s="23"/>
      <c r="E9" s="23" t="s">
        <v>3</v>
      </c>
      <c r="F9" s="29" t="s">
        <v>6</v>
      </c>
      <c r="G9" s="23" t="s">
        <v>4</v>
      </c>
      <c r="H9" s="25"/>
      <c r="I9" s="19"/>
    </row>
    <row r="10" spans="1:9" ht="25.5" hidden="1" customHeight="1">
      <c r="A10" s="30" t="s">
        <v>7</v>
      </c>
      <c r="B10" s="24"/>
      <c r="C10" s="24"/>
      <c r="D10" s="24" t="s">
        <v>8</v>
      </c>
      <c r="E10" s="24" t="s">
        <v>9</v>
      </c>
      <c r="F10" s="24"/>
      <c r="G10" s="24" t="s">
        <v>10</v>
      </c>
      <c r="H10" s="24"/>
      <c r="I10" s="31"/>
    </row>
    <row r="11" spans="1:9" ht="24" hidden="1" customHeight="1">
      <c r="A11" s="30" t="s">
        <v>32</v>
      </c>
      <c r="B11" s="24"/>
      <c r="C11" s="24"/>
      <c r="D11" s="24"/>
      <c r="E11" s="24"/>
      <c r="F11" s="24"/>
      <c r="G11" s="24"/>
      <c r="H11" s="24"/>
      <c r="I11" s="31"/>
    </row>
    <row r="12" spans="1:9" ht="20.25" customHeight="1">
      <c r="A12" s="32" t="s">
        <v>12</v>
      </c>
      <c r="B12" s="33"/>
      <c r="C12" s="33"/>
      <c r="D12" s="34">
        <v>6007</v>
      </c>
      <c r="E12" s="34">
        <v>5409</v>
      </c>
      <c r="F12" s="35">
        <f>E12-D12</f>
        <v>-598</v>
      </c>
      <c r="G12" s="36">
        <f>IF(OR(D12=0,E12=0),"***",(E12-D12)/D12*100)</f>
        <v>-9.9550524388213759</v>
      </c>
      <c r="H12" s="36"/>
      <c r="I12" s="37"/>
    </row>
    <row r="13" spans="1:9" ht="18" customHeight="1">
      <c r="A13" s="71" t="s">
        <v>33</v>
      </c>
      <c r="B13" s="49" t="s">
        <v>34</v>
      </c>
      <c r="C13" s="49"/>
      <c r="D13" s="34">
        <v>780</v>
      </c>
      <c r="E13" s="34">
        <v>507</v>
      </c>
      <c r="F13" s="35">
        <f t="shared" ref="F13:F49" si="0">E13-D13</f>
        <v>-273</v>
      </c>
      <c r="G13" s="36">
        <f t="shared" ref="G13:G49" si="1">IF(OR(D13=0,E13=0),"***",(E13-D13)/D13*100)</f>
        <v>-35</v>
      </c>
      <c r="H13" s="43">
        <f>IF(OR(D13=0,D$12=0),"***",D13/D$12*100)</f>
        <v>12.984851007158316</v>
      </c>
      <c r="I13" s="37">
        <f>IF(OR(E13=0,E$12=0),"***",E13/E$12*100)</f>
        <v>9.3732667775929013</v>
      </c>
    </row>
    <row r="14" spans="1:9" ht="18" customHeight="1">
      <c r="A14" s="71"/>
      <c r="B14" s="49" t="s">
        <v>35</v>
      </c>
      <c r="C14" s="49"/>
      <c r="D14" s="34">
        <v>2718</v>
      </c>
      <c r="E14" s="34">
        <v>2476</v>
      </c>
      <c r="F14" s="35">
        <f t="shared" si="0"/>
        <v>-242</v>
      </c>
      <c r="G14" s="36">
        <f t="shared" si="1"/>
        <v>-8.903605592347315</v>
      </c>
      <c r="H14" s="43">
        <f t="shared" ref="H14:I15" si="2">IF(OR(D14=0,D$12=0),"***",D14/D$12*100)</f>
        <v>45.247211586482436</v>
      </c>
      <c r="I14" s="37">
        <f t="shared" si="2"/>
        <v>45.775559253096695</v>
      </c>
    </row>
    <row r="15" spans="1:9" ht="18" customHeight="1">
      <c r="A15" s="71"/>
      <c r="B15" s="49" t="s">
        <v>36</v>
      </c>
      <c r="C15" s="49"/>
      <c r="D15" s="34">
        <v>157</v>
      </c>
      <c r="E15" s="34">
        <v>2426</v>
      </c>
      <c r="F15" s="35">
        <f t="shared" si="0"/>
        <v>2269</v>
      </c>
      <c r="G15" s="36">
        <f t="shared" si="1"/>
        <v>1445.2229299363057</v>
      </c>
      <c r="H15" s="43">
        <f t="shared" si="2"/>
        <v>2.6136174463126349</v>
      </c>
      <c r="I15" s="37">
        <f t="shared" si="2"/>
        <v>44.851173969310409</v>
      </c>
    </row>
    <row r="16" spans="1:9" ht="20.25" customHeight="1">
      <c r="A16" s="42" t="s">
        <v>18</v>
      </c>
      <c r="B16" s="33"/>
      <c r="C16" s="33"/>
      <c r="D16" s="34">
        <v>850</v>
      </c>
      <c r="E16" s="34">
        <v>851</v>
      </c>
      <c r="F16" s="35">
        <f t="shared" si="0"/>
        <v>1</v>
      </c>
      <c r="G16" s="36">
        <f t="shared" si="1"/>
        <v>0.1176470588235294</v>
      </c>
      <c r="H16" s="43"/>
      <c r="I16" s="37"/>
    </row>
    <row r="17" spans="1:9" ht="18" customHeight="1">
      <c r="A17" s="71" t="s">
        <v>33</v>
      </c>
      <c r="B17" s="49" t="s">
        <v>34</v>
      </c>
      <c r="C17" s="49"/>
      <c r="D17" s="34">
        <v>3</v>
      </c>
      <c r="E17" s="34">
        <v>4</v>
      </c>
      <c r="F17" s="35">
        <f t="shared" si="0"/>
        <v>1</v>
      </c>
      <c r="G17" s="36">
        <f t="shared" si="1"/>
        <v>33.333333333333329</v>
      </c>
      <c r="H17" s="43">
        <f t="shared" ref="H17:I19" si="3">IF(OR(D17=0,D$16=0),"***",D17/D$16*100)</f>
        <v>0.35294117647058826</v>
      </c>
      <c r="I17" s="37">
        <f t="shared" si="3"/>
        <v>0.4700352526439483</v>
      </c>
    </row>
    <row r="18" spans="1:9" ht="18" customHeight="1">
      <c r="A18" s="71"/>
      <c r="B18" s="49" t="s">
        <v>35</v>
      </c>
      <c r="C18" s="49"/>
      <c r="D18" s="34">
        <v>665</v>
      </c>
      <c r="E18" s="34">
        <v>636</v>
      </c>
      <c r="F18" s="35">
        <f t="shared" si="0"/>
        <v>-29</v>
      </c>
      <c r="G18" s="36">
        <f t="shared" si="1"/>
        <v>-4.3609022556390977</v>
      </c>
      <c r="H18" s="43">
        <f t="shared" si="3"/>
        <v>78.235294117647058</v>
      </c>
      <c r="I18" s="37">
        <f t="shared" si="3"/>
        <v>74.735605170387771</v>
      </c>
    </row>
    <row r="19" spans="1:9" ht="18" customHeight="1">
      <c r="A19" s="71"/>
      <c r="B19" s="49" t="s">
        <v>36</v>
      </c>
      <c r="C19" s="49"/>
      <c r="D19" s="34">
        <v>9</v>
      </c>
      <c r="E19" s="34">
        <v>211</v>
      </c>
      <c r="F19" s="35">
        <f t="shared" si="0"/>
        <v>202</v>
      </c>
      <c r="G19" s="36">
        <f t="shared" si="1"/>
        <v>2244.4444444444443</v>
      </c>
      <c r="H19" s="43">
        <f t="shared" si="3"/>
        <v>1.0588235294117647</v>
      </c>
      <c r="I19" s="37">
        <f t="shared" si="3"/>
        <v>24.794359576968272</v>
      </c>
    </row>
    <row r="20" spans="1:9" ht="30" customHeight="1">
      <c r="A20" s="44" t="s">
        <v>19</v>
      </c>
      <c r="B20" s="45"/>
      <c r="C20" s="46"/>
      <c r="D20" s="34">
        <v>821</v>
      </c>
      <c r="E20" s="34">
        <v>858</v>
      </c>
      <c r="F20" s="35">
        <f t="shared" si="0"/>
        <v>37</v>
      </c>
      <c r="G20" s="36">
        <f t="shared" si="1"/>
        <v>4.5066991473812417</v>
      </c>
      <c r="H20" s="36"/>
      <c r="I20" s="37"/>
    </row>
    <row r="21" spans="1:9" ht="21.75" customHeight="1">
      <c r="A21" s="32" t="s">
        <v>20</v>
      </c>
      <c r="B21" s="33"/>
      <c r="C21" s="33"/>
      <c r="D21" s="34">
        <v>88</v>
      </c>
      <c r="E21" s="34">
        <v>92</v>
      </c>
      <c r="F21" s="35">
        <f t="shared" si="0"/>
        <v>4</v>
      </c>
      <c r="G21" s="36">
        <f t="shared" si="1"/>
        <v>4.5454545454545459</v>
      </c>
      <c r="H21" s="43"/>
      <c r="I21" s="37"/>
    </row>
    <row r="22" spans="1:9" ht="18" customHeight="1">
      <c r="A22" s="71" t="s">
        <v>33</v>
      </c>
      <c r="B22" s="49" t="s">
        <v>34</v>
      </c>
      <c r="C22" s="49"/>
      <c r="D22" s="34">
        <v>2</v>
      </c>
      <c r="E22" s="34">
        <v>3</v>
      </c>
      <c r="F22" s="35">
        <f t="shared" si="0"/>
        <v>1</v>
      </c>
      <c r="G22" s="36">
        <f t="shared" si="1"/>
        <v>50</v>
      </c>
      <c r="H22" s="43">
        <f t="shared" ref="H22:I25" si="4">IF(OR(D22=0,D$21=0),"***",D22/D$21*100)</f>
        <v>2.2727272727272729</v>
      </c>
      <c r="I22" s="37">
        <f t="shared" si="4"/>
        <v>3.2608695652173911</v>
      </c>
    </row>
    <row r="23" spans="1:9" ht="18" customHeight="1">
      <c r="A23" s="71"/>
      <c r="B23" s="49" t="s">
        <v>35</v>
      </c>
      <c r="C23" s="49"/>
      <c r="D23" s="34">
        <v>9</v>
      </c>
      <c r="E23" s="34">
        <v>14</v>
      </c>
      <c r="F23" s="35">
        <f t="shared" si="0"/>
        <v>5</v>
      </c>
      <c r="G23" s="36">
        <f t="shared" si="1"/>
        <v>55.555555555555557</v>
      </c>
      <c r="H23" s="43">
        <f t="shared" si="4"/>
        <v>10.227272727272728</v>
      </c>
      <c r="I23" s="37">
        <f t="shared" si="4"/>
        <v>15.217391304347828</v>
      </c>
    </row>
    <row r="24" spans="1:9" ht="18" customHeight="1">
      <c r="A24" s="71"/>
      <c r="B24" s="49" t="s">
        <v>36</v>
      </c>
      <c r="C24" s="49"/>
      <c r="D24" s="34">
        <v>4</v>
      </c>
      <c r="E24" s="34">
        <v>75</v>
      </c>
      <c r="F24" s="35">
        <f t="shared" si="0"/>
        <v>71</v>
      </c>
      <c r="G24" s="36">
        <f t="shared" si="1"/>
        <v>1775</v>
      </c>
      <c r="H24" s="43">
        <f t="shared" si="4"/>
        <v>4.5454545454545459</v>
      </c>
      <c r="I24" s="37">
        <f t="shared" si="4"/>
        <v>81.521739130434781</v>
      </c>
    </row>
    <row r="25" spans="1:9" ht="32.25" hidden="1" customHeight="1">
      <c r="A25" s="48" t="s">
        <v>37</v>
      </c>
      <c r="B25" s="49"/>
      <c r="C25" s="49"/>
      <c r="D25" s="34">
        <v>821</v>
      </c>
      <c r="E25" s="34">
        <v>858</v>
      </c>
      <c r="F25" s="35">
        <f t="shared" si="0"/>
        <v>37</v>
      </c>
      <c r="G25" s="36">
        <f t="shared" si="1"/>
        <v>4.5066991473812417</v>
      </c>
      <c r="H25" s="40">
        <f t="shared" si="4"/>
        <v>932.9545454545455</v>
      </c>
      <c r="I25" s="47">
        <f t="shared" si="4"/>
        <v>932.60869565217388</v>
      </c>
    </row>
    <row r="26" spans="1:9" ht="21.75" customHeight="1">
      <c r="A26" s="50" t="s">
        <v>22</v>
      </c>
      <c r="B26" s="51"/>
      <c r="C26" s="51"/>
      <c r="D26" s="34">
        <v>1524</v>
      </c>
      <c r="E26" s="34">
        <v>1553</v>
      </c>
      <c r="F26" s="53">
        <f t="shared" si="0"/>
        <v>29</v>
      </c>
      <c r="G26" s="54">
        <f t="shared" si="1"/>
        <v>1.9028871391076114</v>
      </c>
      <c r="H26" s="72"/>
      <c r="I26" s="73"/>
    </row>
    <row r="27" spans="1:9" ht="18" customHeight="1">
      <c r="A27" s="71" t="s">
        <v>33</v>
      </c>
      <c r="B27" s="49" t="s">
        <v>34</v>
      </c>
      <c r="C27" s="49"/>
      <c r="D27" s="34">
        <v>127</v>
      </c>
      <c r="E27" s="34">
        <v>142</v>
      </c>
      <c r="F27" s="35">
        <f t="shared" si="0"/>
        <v>15</v>
      </c>
      <c r="G27" s="36">
        <f t="shared" si="1"/>
        <v>11.811023622047244</v>
      </c>
      <c r="H27" s="43">
        <f t="shared" ref="H27:I30" si="5">IF(OR(D27=0,D$26=0),"***",D27/D$26*100)</f>
        <v>8.3333333333333321</v>
      </c>
      <c r="I27" s="37">
        <f t="shared" si="5"/>
        <v>9.1435930457179655</v>
      </c>
    </row>
    <row r="28" spans="1:9" ht="18" customHeight="1">
      <c r="A28" s="71"/>
      <c r="B28" s="49" t="s">
        <v>35</v>
      </c>
      <c r="C28" s="49"/>
      <c r="D28" s="34">
        <v>432</v>
      </c>
      <c r="E28" s="34">
        <v>547</v>
      </c>
      <c r="F28" s="35">
        <f t="shared" si="0"/>
        <v>115</v>
      </c>
      <c r="G28" s="36">
        <f t="shared" si="1"/>
        <v>26.620370370370374</v>
      </c>
      <c r="H28" s="43">
        <f t="shared" si="5"/>
        <v>28.346456692913385</v>
      </c>
      <c r="I28" s="37">
        <f t="shared" si="5"/>
        <v>35.222150676110751</v>
      </c>
    </row>
    <row r="29" spans="1:9" ht="18" customHeight="1">
      <c r="A29" s="71"/>
      <c r="B29" s="49" t="s">
        <v>36</v>
      </c>
      <c r="C29" s="49"/>
      <c r="D29" s="34">
        <v>91</v>
      </c>
      <c r="E29" s="34">
        <v>864</v>
      </c>
      <c r="F29" s="35">
        <f t="shared" si="0"/>
        <v>773</v>
      </c>
      <c r="G29" s="36">
        <f t="shared" si="1"/>
        <v>849.45054945054949</v>
      </c>
      <c r="H29" s="43">
        <f t="shared" si="5"/>
        <v>5.9711286089238849</v>
      </c>
      <c r="I29" s="37">
        <f t="shared" si="5"/>
        <v>55.634256278171279</v>
      </c>
    </row>
    <row r="30" spans="1:9" ht="19.5" customHeight="1">
      <c r="A30" s="74" t="s">
        <v>38</v>
      </c>
      <c r="B30" s="75"/>
      <c r="C30" s="76" t="s">
        <v>24</v>
      </c>
      <c r="D30" s="52">
        <v>2039</v>
      </c>
      <c r="E30" s="52">
        <v>2114</v>
      </c>
      <c r="F30" s="53">
        <f t="shared" si="0"/>
        <v>75</v>
      </c>
      <c r="G30" s="54">
        <f t="shared" si="1"/>
        <v>3.6782736635605691</v>
      </c>
      <c r="H30" s="72">
        <f t="shared" si="5"/>
        <v>133.79265091863516</v>
      </c>
      <c r="I30" s="73">
        <f t="shared" si="5"/>
        <v>136.12363168061816</v>
      </c>
    </row>
    <row r="31" spans="1:9" ht="19.5" customHeight="1">
      <c r="A31" s="77"/>
      <c r="B31" s="78"/>
      <c r="C31" s="57" t="s">
        <v>34</v>
      </c>
      <c r="D31" s="52">
        <v>405</v>
      </c>
      <c r="E31" s="52">
        <v>596</v>
      </c>
      <c r="F31" s="53">
        <f t="shared" si="0"/>
        <v>191</v>
      </c>
      <c r="G31" s="54">
        <f t="shared" si="1"/>
        <v>47.160493827160494</v>
      </c>
      <c r="H31" s="72">
        <f>IF(OR(D31=0,D$27=0),"***",D31/D$27*100)</f>
        <v>318.89763779527561</v>
      </c>
      <c r="I31" s="73">
        <f>IF(OR(E31=0,E$27=0),"***",E31/E$27*100)</f>
        <v>419.71830985915489</v>
      </c>
    </row>
    <row r="32" spans="1:9" ht="19.5" customHeight="1">
      <c r="A32" s="77"/>
      <c r="B32" s="78"/>
      <c r="C32" s="57" t="s">
        <v>35</v>
      </c>
      <c r="D32" s="52">
        <v>810</v>
      </c>
      <c r="E32" s="52">
        <v>750</v>
      </c>
      <c r="F32" s="53">
        <f t="shared" si="0"/>
        <v>-60</v>
      </c>
      <c r="G32" s="54">
        <f t="shared" si="1"/>
        <v>-7.4074074074074066</v>
      </c>
      <c r="H32" s="72">
        <f>IF(OR(D32=0,D$28=0),"***",D32/D$28*100)</f>
        <v>187.5</v>
      </c>
      <c r="I32" s="73">
        <f>IF(OR(E32=0,E$28=0),"***",E32/E$28*100)</f>
        <v>137.11151736745884</v>
      </c>
    </row>
    <row r="33" spans="1:9" ht="27" customHeight="1">
      <c r="A33" s="77"/>
      <c r="B33" s="78"/>
      <c r="C33" s="57" t="s">
        <v>36</v>
      </c>
      <c r="D33" s="52">
        <v>90</v>
      </c>
      <c r="E33" s="52">
        <v>768</v>
      </c>
      <c r="F33" s="53">
        <f t="shared" si="0"/>
        <v>678</v>
      </c>
      <c r="G33" s="54">
        <f t="shared" si="1"/>
        <v>753.33333333333337</v>
      </c>
      <c r="H33" s="72">
        <f>IF(OR(D33=0,D$29=0),"***",D33/D$29*100)</f>
        <v>98.901098901098905</v>
      </c>
      <c r="I33" s="73">
        <f>IF(OR(E33=0,E$29=0),"***",E33/E$29*100)</f>
        <v>88.888888888888886</v>
      </c>
    </row>
    <row r="34" spans="1:9" ht="19.5" customHeight="1">
      <c r="A34" s="77"/>
      <c r="B34" s="78"/>
      <c r="C34" s="76" t="s">
        <v>25</v>
      </c>
      <c r="D34" s="52">
        <v>190</v>
      </c>
      <c r="E34" s="52">
        <v>208</v>
      </c>
      <c r="F34" s="53">
        <f t="shared" si="0"/>
        <v>18</v>
      </c>
      <c r="G34" s="54">
        <f t="shared" si="1"/>
        <v>9.4736842105263168</v>
      </c>
      <c r="H34" s="72"/>
      <c r="I34" s="73"/>
    </row>
    <row r="35" spans="1:9" ht="19.5" customHeight="1">
      <c r="A35" s="77"/>
      <c r="B35" s="78"/>
      <c r="C35" s="57" t="s">
        <v>34</v>
      </c>
      <c r="D35" s="52">
        <v>34</v>
      </c>
      <c r="E35" s="52">
        <v>69</v>
      </c>
      <c r="F35" s="53">
        <f t="shared" si="0"/>
        <v>35</v>
      </c>
      <c r="G35" s="54">
        <f t="shared" si="1"/>
        <v>102.94117647058823</v>
      </c>
      <c r="H35" s="72">
        <f>IF(OR(D35=0,D$34=0),"***",D35/D$34*100)</f>
        <v>17.894736842105264</v>
      </c>
      <c r="I35" s="73">
        <f>IF(OR(E35=0,E$34=0),"***",E35/E$34*100)</f>
        <v>33.17307692307692</v>
      </c>
    </row>
    <row r="36" spans="1:9" ht="19.5" customHeight="1">
      <c r="A36" s="77"/>
      <c r="B36" s="78"/>
      <c r="C36" s="57" t="s">
        <v>35</v>
      </c>
      <c r="D36" s="52">
        <v>39</v>
      </c>
      <c r="E36" s="52">
        <v>41</v>
      </c>
      <c r="F36" s="53">
        <f t="shared" si="0"/>
        <v>2</v>
      </c>
      <c r="G36" s="54">
        <f t="shared" si="1"/>
        <v>5.1282051282051277</v>
      </c>
      <c r="H36" s="72">
        <f t="shared" ref="H36:I37" si="6">IF(OR(D36=0,D$34=0),"***",D36/D$34*100)</f>
        <v>20.526315789473685</v>
      </c>
      <c r="I36" s="73">
        <f t="shared" si="6"/>
        <v>19.71153846153846</v>
      </c>
    </row>
    <row r="37" spans="1:9" ht="30" customHeight="1">
      <c r="A37" s="79"/>
      <c r="B37" s="80"/>
      <c r="C37" s="57" t="s">
        <v>36</v>
      </c>
      <c r="D37" s="52">
        <v>4</v>
      </c>
      <c r="E37" s="52">
        <v>98</v>
      </c>
      <c r="F37" s="53">
        <f t="shared" si="0"/>
        <v>94</v>
      </c>
      <c r="G37" s="54">
        <f t="shared" si="1"/>
        <v>2350</v>
      </c>
      <c r="H37" s="72">
        <f t="shared" si="6"/>
        <v>2.1052631578947367</v>
      </c>
      <c r="I37" s="73">
        <f t="shared" si="6"/>
        <v>47.115384615384613</v>
      </c>
    </row>
    <row r="38" spans="1:9" ht="31.5" customHeight="1">
      <c r="A38" s="81" t="s">
        <v>39</v>
      </c>
      <c r="B38" s="82"/>
      <c r="C38" s="82"/>
      <c r="D38" s="34">
        <v>0</v>
      </c>
      <c r="E38" s="34">
        <v>0</v>
      </c>
      <c r="F38" s="53">
        <f t="shared" si="0"/>
        <v>0</v>
      </c>
      <c r="G38" s="54" t="str">
        <f t="shared" si="1"/>
        <v>***</v>
      </c>
      <c r="H38" s="72"/>
      <c r="I38" s="73"/>
    </row>
    <row r="39" spans="1:9" ht="18" customHeight="1">
      <c r="A39" s="71" t="s">
        <v>33</v>
      </c>
      <c r="B39" s="49" t="s">
        <v>34</v>
      </c>
      <c r="C39" s="49"/>
      <c r="D39" s="34">
        <v>0</v>
      </c>
      <c r="E39" s="34">
        <v>0</v>
      </c>
      <c r="F39" s="35">
        <f t="shared" si="0"/>
        <v>0</v>
      </c>
      <c r="G39" s="36" t="str">
        <f t="shared" si="1"/>
        <v>***</v>
      </c>
      <c r="H39" s="43" t="str">
        <f t="shared" ref="H39:I41" si="7">IF(OR(D39=0,D$38=0),"***",D39/D$38*100)</f>
        <v>***</v>
      </c>
      <c r="I39" s="37" t="str">
        <f t="shared" si="7"/>
        <v>***</v>
      </c>
    </row>
    <row r="40" spans="1:9" ht="18" customHeight="1">
      <c r="A40" s="71"/>
      <c r="B40" s="49" t="s">
        <v>35</v>
      </c>
      <c r="C40" s="49"/>
      <c r="D40" s="34">
        <v>0</v>
      </c>
      <c r="E40" s="34">
        <v>0</v>
      </c>
      <c r="F40" s="35">
        <f t="shared" si="0"/>
        <v>0</v>
      </c>
      <c r="G40" s="36" t="str">
        <f t="shared" si="1"/>
        <v>***</v>
      </c>
      <c r="H40" s="43" t="str">
        <f t="shared" si="7"/>
        <v>***</v>
      </c>
      <c r="I40" s="37" t="str">
        <f t="shared" si="7"/>
        <v>***</v>
      </c>
    </row>
    <row r="41" spans="1:9" ht="18" customHeight="1">
      <c r="A41" s="71"/>
      <c r="B41" s="49" t="s">
        <v>36</v>
      </c>
      <c r="C41" s="49"/>
      <c r="D41" s="34">
        <v>0</v>
      </c>
      <c r="E41" s="34">
        <v>0</v>
      </c>
      <c r="F41" s="35">
        <f t="shared" si="0"/>
        <v>0</v>
      </c>
      <c r="G41" s="36" t="str">
        <f t="shared" si="1"/>
        <v>***</v>
      </c>
      <c r="H41" s="43" t="str">
        <f t="shared" si="7"/>
        <v>***</v>
      </c>
      <c r="I41" s="37" t="str">
        <f t="shared" si="7"/>
        <v>***</v>
      </c>
    </row>
    <row r="42" spans="1:9" ht="33" customHeight="1">
      <c r="A42" s="83" t="s">
        <v>27</v>
      </c>
      <c r="B42" s="84"/>
      <c r="C42" s="84"/>
      <c r="D42" s="34">
        <v>67</v>
      </c>
      <c r="E42" s="34">
        <v>67</v>
      </c>
      <c r="F42" s="53">
        <f t="shared" si="0"/>
        <v>0</v>
      </c>
      <c r="G42" s="54">
        <f t="shared" si="1"/>
        <v>0</v>
      </c>
      <c r="H42" s="72"/>
      <c r="I42" s="73"/>
    </row>
    <row r="43" spans="1:9" ht="18" customHeight="1">
      <c r="A43" s="71" t="s">
        <v>33</v>
      </c>
      <c r="B43" s="49" t="s">
        <v>34</v>
      </c>
      <c r="C43" s="49"/>
      <c r="D43" s="34">
        <v>0</v>
      </c>
      <c r="E43" s="34">
        <v>0</v>
      </c>
      <c r="F43" s="35">
        <f t="shared" si="0"/>
        <v>0</v>
      </c>
      <c r="G43" s="36" t="str">
        <f t="shared" si="1"/>
        <v>***</v>
      </c>
      <c r="H43" s="43" t="str">
        <f t="shared" ref="H43:I46" si="8">IF(OR(D43=0,D$42=0),"***",D43/D$42*100)</f>
        <v>***</v>
      </c>
      <c r="I43" s="37" t="str">
        <f t="shared" si="8"/>
        <v>***</v>
      </c>
    </row>
    <row r="44" spans="1:9" ht="18" customHeight="1">
      <c r="A44" s="71"/>
      <c r="B44" s="49" t="s">
        <v>35</v>
      </c>
      <c r="C44" s="49"/>
      <c r="D44" s="34">
        <v>0</v>
      </c>
      <c r="E44" s="34">
        <v>0</v>
      </c>
      <c r="F44" s="35">
        <f t="shared" si="0"/>
        <v>0</v>
      </c>
      <c r="G44" s="36" t="str">
        <f t="shared" si="1"/>
        <v>***</v>
      </c>
      <c r="H44" s="43" t="str">
        <f t="shared" si="8"/>
        <v>***</v>
      </c>
      <c r="I44" s="37" t="str">
        <f t="shared" si="8"/>
        <v>***</v>
      </c>
    </row>
    <row r="45" spans="1:9" ht="18" customHeight="1">
      <c r="A45" s="71"/>
      <c r="B45" s="49" t="s">
        <v>36</v>
      </c>
      <c r="C45" s="49"/>
      <c r="D45" s="34">
        <v>1</v>
      </c>
      <c r="E45" s="34">
        <v>67</v>
      </c>
      <c r="F45" s="35">
        <f t="shared" si="0"/>
        <v>66</v>
      </c>
      <c r="G45" s="36">
        <f t="shared" si="1"/>
        <v>6600</v>
      </c>
      <c r="H45" s="43">
        <f t="shared" si="8"/>
        <v>1.4925373134328357</v>
      </c>
      <c r="I45" s="37">
        <f t="shared" si="8"/>
        <v>100</v>
      </c>
    </row>
    <row r="46" spans="1:9" ht="21.75" customHeight="1">
      <c r="A46" s="85" t="s">
        <v>28</v>
      </c>
      <c r="B46" s="86"/>
      <c r="C46" s="86"/>
      <c r="D46" s="87">
        <v>54</v>
      </c>
      <c r="E46" s="87">
        <v>54</v>
      </c>
      <c r="F46" s="88">
        <f t="shared" si="0"/>
        <v>0</v>
      </c>
      <c r="G46" s="89">
        <f t="shared" si="1"/>
        <v>0</v>
      </c>
      <c r="H46" s="90">
        <f t="shared" si="8"/>
        <v>80.597014925373131</v>
      </c>
      <c r="I46" s="91">
        <f t="shared" si="8"/>
        <v>80.597014925373131</v>
      </c>
    </row>
    <row r="47" spans="1:9" ht="18" customHeight="1">
      <c r="A47" s="71" t="s">
        <v>33</v>
      </c>
      <c r="B47" s="49" t="s">
        <v>34</v>
      </c>
      <c r="C47" s="49"/>
      <c r="D47" s="34">
        <v>0</v>
      </c>
      <c r="E47" s="34">
        <v>0</v>
      </c>
      <c r="F47" s="35">
        <f t="shared" si="0"/>
        <v>0</v>
      </c>
      <c r="G47" s="36" t="str">
        <f t="shared" si="1"/>
        <v>***</v>
      </c>
      <c r="H47" s="72" t="str">
        <f>IF(OR(D47=0,D$43=0),"***",D47/D$43*100)</f>
        <v>***</v>
      </c>
      <c r="I47" s="92" t="str">
        <f>IF(OR(E47=0,E$43=0),"***",E47/E$43*100)</f>
        <v>***</v>
      </c>
    </row>
    <row r="48" spans="1:9" ht="18" customHeight="1">
      <c r="A48" s="71"/>
      <c r="B48" s="49" t="s">
        <v>35</v>
      </c>
      <c r="C48" s="49"/>
      <c r="D48" s="34">
        <v>0</v>
      </c>
      <c r="E48" s="34">
        <v>0</v>
      </c>
      <c r="F48" s="35">
        <f t="shared" si="0"/>
        <v>0</v>
      </c>
      <c r="G48" s="36" t="str">
        <f t="shared" si="1"/>
        <v>***</v>
      </c>
      <c r="H48" s="72" t="str">
        <f>IF(OR(D48=0,D$44=0),"***",D48/D$44*100)</f>
        <v>***</v>
      </c>
      <c r="I48" s="92" t="str">
        <f>IF(OR(E48=0,E$44=0),"***",E48/E$44*100)</f>
        <v>***</v>
      </c>
    </row>
    <row r="49" spans="1:9" ht="18" customHeight="1" thickBot="1">
      <c r="A49" s="93"/>
      <c r="B49" s="94" t="s">
        <v>36</v>
      </c>
      <c r="C49" s="94"/>
      <c r="D49" s="95">
        <v>0</v>
      </c>
      <c r="E49" s="95">
        <v>54</v>
      </c>
      <c r="F49" s="96">
        <f t="shared" si="0"/>
        <v>54</v>
      </c>
      <c r="G49" s="66" t="str">
        <f t="shared" si="1"/>
        <v>***</v>
      </c>
      <c r="H49" s="97" t="str">
        <f>IF(OR(D49=0,D$45=0),"***",D49/D$45*100)</f>
        <v>***</v>
      </c>
      <c r="I49" s="98">
        <f>IF(OR(E49=0,E$45=0),"***",E49/E$45*100)</f>
        <v>80.597014925373131</v>
      </c>
    </row>
    <row r="50" spans="1:9" ht="13.8" hidden="1" thickTop="1">
      <c r="A50" s="68"/>
      <c r="D50" s="2" t="s">
        <v>10</v>
      </c>
      <c r="E50" s="2" t="s">
        <v>10</v>
      </c>
    </row>
    <row r="51" spans="1:9" ht="8.25" customHeight="1" thickTop="1">
      <c r="A51" s="68"/>
    </row>
    <row r="52" spans="1:9">
      <c r="A52" s="68"/>
    </row>
    <row r="53" spans="1:9">
      <c r="A53" s="68"/>
    </row>
    <row r="54" spans="1:9">
      <c r="A54" s="68"/>
    </row>
    <row r="55" spans="1:9">
      <c r="A55" s="68"/>
    </row>
    <row r="56" spans="1:9">
      <c r="A56" s="68"/>
    </row>
    <row r="57" spans="1:9">
      <c r="A57" s="68"/>
    </row>
    <row r="58" spans="1:9">
      <c r="A58" s="68"/>
    </row>
    <row r="59" spans="1:9">
      <c r="A59" s="68"/>
    </row>
    <row r="60" spans="1:9">
      <c r="A60" s="68"/>
    </row>
    <row r="61" spans="1:9">
      <c r="A61" s="68"/>
    </row>
    <row r="62" spans="1:9">
      <c r="A62" s="68"/>
    </row>
    <row r="63" spans="1:9">
      <c r="A63" s="68"/>
    </row>
    <row r="64" spans="1:9" s="2" customFormat="1">
      <c r="A64" s="68"/>
      <c r="I64" s="1"/>
    </row>
    <row r="65" spans="1:9" s="2" customFormat="1">
      <c r="A65" s="68"/>
      <c r="I65" s="1"/>
    </row>
    <row r="66" spans="1:9" s="2" customFormat="1">
      <c r="A66" s="68"/>
      <c r="I66" s="1"/>
    </row>
    <row r="67" spans="1:9" s="2" customFormat="1">
      <c r="A67" s="68"/>
      <c r="I67" s="1"/>
    </row>
    <row r="68" spans="1:9" s="2" customFormat="1">
      <c r="A68" s="68"/>
      <c r="I68" s="1"/>
    </row>
    <row r="69" spans="1:9" s="2" customFormat="1">
      <c r="A69" s="68"/>
      <c r="I69" s="1"/>
    </row>
    <row r="70" spans="1:9" s="2" customFormat="1">
      <c r="A70" s="68"/>
      <c r="I70" s="1"/>
    </row>
    <row r="71" spans="1:9" s="2" customFormat="1">
      <c r="A71" s="68"/>
      <c r="I71" s="1"/>
    </row>
    <row r="72" spans="1:9" s="2" customFormat="1">
      <c r="A72" s="68"/>
      <c r="I72" s="1"/>
    </row>
    <row r="73" spans="1:9" s="2" customFormat="1">
      <c r="A73" s="68"/>
      <c r="I73" s="1"/>
    </row>
    <row r="74" spans="1:9" s="2" customFormat="1">
      <c r="A74" s="68"/>
      <c r="I74" s="1"/>
    </row>
    <row r="75" spans="1:9" s="2" customFormat="1">
      <c r="A75" s="68"/>
      <c r="I75" s="1"/>
    </row>
    <row r="76" spans="1:9" s="2" customFormat="1">
      <c r="A76" s="68"/>
      <c r="I76" s="1"/>
    </row>
    <row r="77" spans="1:9" s="2" customFormat="1">
      <c r="A77" s="68"/>
      <c r="I77" s="1"/>
    </row>
    <row r="78" spans="1:9" s="2" customFormat="1">
      <c r="A78" s="68"/>
      <c r="I78" s="1"/>
    </row>
    <row r="79" spans="1:9" s="2" customFormat="1">
      <c r="A79" s="68"/>
      <c r="I79" s="1"/>
    </row>
    <row r="80" spans="1:9" s="2" customFormat="1">
      <c r="A80" s="68"/>
      <c r="I80" s="1"/>
    </row>
    <row r="81" spans="1:9" s="2" customFormat="1">
      <c r="A81" s="68"/>
      <c r="I81" s="1"/>
    </row>
    <row r="82" spans="1:9" s="2" customFormat="1">
      <c r="A82" s="68"/>
      <c r="I82" s="1"/>
    </row>
    <row r="83" spans="1:9" s="2" customFormat="1">
      <c r="A83" s="68"/>
      <c r="I83" s="1"/>
    </row>
    <row r="84" spans="1:9" s="2" customFormat="1">
      <c r="A84" s="68"/>
      <c r="I84" s="1"/>
    </row>
    <row r="85" spans="1:9" s="2" customFormat="1">
      <c r="A85" s="68"/>
      <c r="I85" s="1"/>
    </row>
    <row r="86" spans="1:9" s="2" customFormat="1">
      <c r="A86" s="68"/>
      <c r="I86" s="1"/>
    </row>
    <row r="87" spans="1:9" s="2" customFormat="1">
      <c r="A87" s="68"/>
      <c r="I87" s="1"/>
    </row>
    <row r="88" spans="1:9" s="2" customFormat="1">
      <c r="A88" s="68"/>
      <c r="I88" s="1"/>
    </row>
    <row r="89" spans="1:9" s="2" customFormat="1">
      <c r="A89" s="68"/>
      <c r="I89" s="1"/>
    </row>
    <row r="90" spans="1:9" s="2" customFormat="1">
      <c r="A90" s="68"/>
      <c r="I90" s="1"/>
    </row>
    <row r="91" spans="1:9" s="2" customFormat="1">
      <c r="A91" s="68"/>
      <c r="I91" s="1"/>
    </row>
    <row r="92" spans="1:9" s="2" customFormat="1">
      <c r="A92" s="68"/>
      <c r="I92" s="1"/>
    </row>
    <row r="93" spans="1:9" s="2" customFormat="1">
      <c r="A93" s="68"/>
      <c r="I93" s="1"/>
    </row>
    <row r="94" spans="1:9" s="2" customFormat="1">
      <c r="A94" s="68"/>
      <c r="I94" s="1"/>
    </row>
    <row r="95" spans="1:9" s="2" customFormat="1">
      <c r="A95" s="68"/>
      <c r="I95" s="1"/>
    </row>
    <row r="96" spans="1:9" s="2" customFormat="1">
      <c r="A96" s="68"/>
      <c r="I96" s="1"/>
    </row>
    <row r="97" spans="1:9" s="2" customFormat="1">
      <c r="A97" s="68"/>
      <c r="I97" s="1"/>
    </row>
    <row r="98" spans="1:9" s="2" customFormat="1">
      <c r="A98" s="68"/>
      <c r="I98" s="1"/>
    </row>
    <row r="99" spans="1:9" s="2" customFormat="1">
      <c r="A99" s="68"/>
      <c r="I99" s="1"/>
    </row>
    <row r="100" spans="1:9" s="2" customFormat="1">
      <c r="A100" s="68"/>
      <c r="I100" s="1"/>
    </row>
    <row r="101" spans="1:9" s="2" customFormat="1">
      <c r="A101" s="68"/>
      <c r="I101" s="1"/>
    </row>
    <row r="102" spans="1:9" s="2" customFormat="1">
      <c r="A102" s="68"/>
      <c r="I102" s="1"/>
    </row>
    <row r="103" spans="1:9" s="2" customFormat="1">
      <c r="A103" s="68"/>
      <c r="I103" s="1"/>
    </row>
    <row r="104" spans="1:9" s="2" customFormat="1">
      <c r="A104" s="68"/>
      <c r="I104" s="1"/>
    </row>
    <row r="105" spans="1:9" s="2" customFormat="1">
      <c r="A105" s="68"/>
      <c r="I105" s="1"/>
    </row>
    <row r="106" spans="1:9" s="2" customFormat="1">
      <c r="A106" s="68"/>
      <c r="I106" s="1"/>
    </row>
    <row r="107" spans="1:9" s="2" customFormat="1">
      <c r="A107" s="68"/>
      <c r="I107" s="1"/>
    </row>
    <row r="108" spans="1:9" s="2" customFormat="1">
      <c r="A108" s="68"/>
      <c r="I108" s="1"/>
    </row>
    <row r="109" spans="1:9" s="2" customFormat="1">
      <c r="A109" s="68"/>
      <c r="I109" s="1"/>
    </row>
    <row r="110" spans="1:9" s="2" customFormat="1">
      <c r="A110" s="68"/>
      <c r="I110" s="1"/>
    </row>
    <row r="111" spans="1:9" s="2" customFormat="1">
      <c r="A111" s="68"/>
      <c r="I111" s="1"/>
    </row>
    <row r="112" spans="1:9" s="2" customFormat="1">
      <c r="A112" s="68"/>
      <c r="I112" s="1"/>
    </row>
    <row r="113" spans="1:9" s="2" customFormat="1">
      <c r="A113" s="68"/>
      <c r="I113" s="1"/>
    </row>
    <row r="114" spans="1:9" s="2" customFormat="1">
      <c r="A114" s="68"/>
      <c r="I114" s="1"/>
    </row>
    <row r="115" spans="1:9" s="2" customFormat="1">
      <c r="A115" s="68"/>
      <c r="I115" s="1"/>
    </row>
    <row r="116" spans="1:9" s="2" customFormat="1">
      <c r="A116" s="68"/>
      <c r="I116" s="1"/>
    </row>
    <row r="117" spans="1:9" s="2" customFormat="1">
      <c r="A117" s="68"/>
      <c r="I117" s="1"/>
    </row>
    <row r="118" spans="1:9" s="2" customFormat="1">
      <c r="A118" s="68"/>
      <c r="I118" s="1"/>
    </row>
    <row r="119" spans="1:9" s="2" customFormat="1">
      <c r="A119" s="68"/>
      <c r="I119" s="1"/>
    </row>
    <row r="120" spans="1:9" s="2" customFormat="1">
      <c r="A120" s="68"/>
      <c r="I120" s="1"/>
    </row>
    <row r="121" spans="1:9" s="2" customFormat="1">
      <c r="A121" s="68"/>
      <c r="I121" s="1"/>
    </row>
    <row r="122" spans="1:9" s="2" customFormat="1">
      <c r="A122" s="68"/>
      <c r="I122" s="1"/>
    </row>
    <row r="123" spans="1:9" s="2" customFormat="1">
      <c r="A123" s="68"/>
      <c r="I123" s="1"/>
    </row>
    <row r="124" spans="1:9" s="2" customFormat="1">
      <c r="A124" s="68"/>
      <c r="I124" s="1"/>
    </row>
    <row r="125" spans="1:9" s="2" customFormat="1">
      <c r="A125" s="68"/>
      <c r="I125" s="1"/>
    </row>
    <row r="126" spans="1:9" s="2" customFormat="1">
      <c r="A126" s="68"/>
      <c r="I126" s="1"/>
    </row>
    <row r="127" spans="1:9" s="2" customFormat="1">
      <c r="A127" s="68"/>
      <c r="I127" s="1"/>
    </row>
    <row r="128" spans="1:9" s="2" customFormat="1">
      <c r="A128" s="68"/>
      <c r="I128" s="1"/>
    </row>
    <row r="129" spans="1:9" s="2" customFormat="1">
      <c r="A129" s="68"/>
      <c r="I129" s="1"/>
    </row>
    <row r="130" spans="1:9" s="2" customFormat="1">
      <c r="A130" s="68"/>
      <c r="I130" s="1"/>
    </row>
    <row r="131" spans="1:9" s="2" customFormat="1">
      <c r="A131" s="68"/>
      <c r="I131" s="1"/>
    </row>
    <row r="132" spans="1:9" s="2" customFormat="1">
      <c r="A132" s="68"/>
      <c r="I132" s="1"/>
    </row>
    <row r="133" spans="1:9" s="2" customFormat="1">
      <c r="A133" s="68"/>
      <c r="I133" s="1"/>
    </row>
    <row r="134" spans="1:9" s="2" customFormat="1">
      <c r="A134" s="68"/>
      <c r="I134" s="1"/>
    </row>
    <row r="135" spans="1:9" s="2" customFormat="1">
      <c r="A135" s="68"/>
      <c r="I135" s="1"/>
    </row>
    <row r="136" spans="1:9" s="2" customFormat="1">
      <c r="A136" s="68"/>
      <c r="I136" s="1"/>
    </row>
    <row r="137" spans="1:9" s="2" customFormat="1">
      <c r="A137" s="68"/>
      <c r="I137" s="1"/>
    </row>
    <row r="138" spans="1:9" s="2" customFormat="1">
      <c r="A138" s="68"/>
      <c r="I138" s="1"/>
    </row>
    <row r="139" spans="1:9" s="2" customFormat="1">
      <c r="A139" s="68"/>
      <c r="I139" s="1"/>
    </row>
    <row r="140" spans="1:9" s="2" customFormat="1">
      <c r="A140" s="68"/>
      <c r="I140" s="1"/>
    </row>
    <row r="141" spans="1:9" s="2" customFormat="1">
      <c r="A141" s="68"/>
      <c r="I141" s="1"/>
    </row>
    <row r="142" spans="1:9" s="2" customFormat="1">
      <c r="A142" s="68"/>
      <c r="I142" s="1"/>
    </row>
    <row r="143" spans="1:9" s="2" customFormat="1">
      <c r="A143" s="68"/>
      <c r="I143" s="1"/>
    </row>
    <row r="144" spans="1:9" s="2" customFormat="1">
      <c r="A144" s="68"/>
      <c r="I144" s="1"/>
    </row>
    <row r="145" spans="1:9" s="2" customFormat="1">
      <c r="A145" s="68"/>
      <c r="I145" s="1"/>
    </row>
    <row r="146" spans="1:9" s="2" customFormat="1">
      <c r="A146" s="68"/>
      <c r="I146" s="1"/>
    </row>
    <row r="147" spans="1:9" s="2" customFormat="1">
      <c r="A147" s="68"/>
      <c r="I147" s="1"/>
    </row>
    <row r="148" spans="1:9" s="2" customFormat="1">
      <c r="A148" s="68"/>
      <c r="I148" s="1"/>
    </row>
    <row r="149" spans="1:9" s="2" customFormat="1">
      <c r="A149" s="68"/>
      <c r="I149" s="1"/>
    </row>
    <row r="150" spans="1:9" s="2" customFormat="1">
      <c r="A150" s="68"/>
      <c r="I150" s="1"/>
    </row>
    <row r="151" spans="1:9" s="2" customFormat="1">
      <c r="A151" s="68"/>
      <c r="I151" s="1"/>
    </row>
    <row r="152" spans="1:9" s="2" customFormat="1">
      <c r="A152" s="68"/>
      <c r="I152" s="1"/>
    </row>
    <row r="153" spans="1:9" s="2" customFormat="1">
      <c r="A153" s="68"/>
      <c r="I153" s="1"/>
    </row>
    <row r="154" spans="1:9" s="2" customFormat="1">
      <c r="A154" s="68"/>
      <c r="I154" s="1"/>
    </row>
    <row r="155" spans="1:9" s="2" customFormat="1">
      <c r="A155" s="68"/>
      <c r="I155" s="1"/>
    </row>
    <row r="156" spans="1:9" s="2" customFormat="1">
      <c r="A156" s="68"/>
      <c r="I156" s="1"/>
    </row>
    <row r="157" spans="1:9" s="2" customFormat="1">
      <c r="A157" s="68"/>
      <c r="I157" s="1"/>
    </row>
    <row r="158" spans="1:9" s="2" customFormat="1">
      <c r="A158" s="68"/>
      <c r="I158" s="1"/>
    </row>
    <row r="159" spans="1:9" s="2" customFormat="1">
      <c r="A159" s="68"/>
      <c r="I159" s="1"/>
    </row>
    <row r="160" spans="1:9" s="2" customFormat="1">
      <c r="A160" s="68"/>
      <c r="I160" s="1"/>
    </row>
    <row r="161" spans="1:9" s="2" customFormat="1">
      <c r="A161" s="68"/>
      <c r="I161" s="1"/>
    </row>
    <row r="162" spans="1:9" s="2" customFormat="1">
      <c r="A162" s="68"/>
      <c r="I162" s="1"/>
    </row>
    <row r="163" spans="1:9" s="2" customFormat="1">
      <c r="A163" s="68"/>
      <c r="I163" s="1"/>
    </row>
    <row r="164" spans="1:9" s="2" customFormat="1">
      <c r="A164" s="68"/>
      <c r="I164" s="1"/>
    </row>
    <row r="165" spans="1:9" s="2" customFormat="1">
      <c r="A165" s="68"/>
      <c r="I165" s="1"/>
    </row>
    <row r="166" spans="1:9" s="2" customFormat="1">
      <c r="A166" s="68"/>
      <c r="I166" s="1"/>
    </row>
    <row r="167" spans="1:9" s="2" customFormat="1">
      <c r="A167" s="68"/>
      <c r="I167" s="1"/>
    </row>
    <row r="168" spans="1:9" s="2" customFormat="1">
      <c r="A168" s="68"/>
      <c r="I168" s="1"/>
    </row>
    <row r="169" spans="1:9" s="2" customFormat="1">
      <c r="A169" s="68"/>
      <c r="I169" s="1"/>
    </row>
    <row r="170" spans="1:9" s="2" customFormat="1">
      <c r="A170" s="68"/>
      <c r="I170" s="1"/>
    </row>
    <row r="171" spans="1:9" s="2" customFormat="1">
      <c r="A171" s="68"/>
      <c r="I171" s="1"/>
    </row>
    <row r="172" spans="1:9" s="2" customFormat="1">
      <c r="A172" s="68"/>
      <c r="I172" s="1"/>
    </row>
    <row r="173" spans="1:9" s="2" customFormat="1">
      <c r="A173" s="68"/>
      <c r="I173" s="1"/>
    </row>
    <row r="174" spans="1:9" s="2" customFormat="1">
      <c r="A174" s="68"/>
      <c r="I174" s="1"/>
    </row>
    <row r="175" spans="1:9" s="2" customFormat="1">
      <c r="A175" s="68"/>
      <c r="I175" s="1"/>
    </row>
    <row r="176" spans="1:9" s="2" customFormat="1">
      <c r="A176" s="68"/>
      <c r="I176" s="1"/>
    </row>
    <row r="177" spans="1:9" s="2" customFormat="1">
      <c r="A177" s="68"/>
      <c r="I177" s="1"/>
    </row>
    <row r="178" spans="1:9" s="2" customFormat="1">
      <c r="A178" s="68"/>
      <c r="I178" s="1"/>
    </row>
    <row r="179" spans="1:9" s="2" customFormat="1">
      <c r="A179" s="68"/>
      <c r="I179" s="1"/>
    </row>
    <row r="180" spans="1:9" s="2" customFormat="1">
      <c r="A180" s="68"/>
      <c r="I180" s="1"/>
    </row>
    <row r="181" spans="1:9" s="2" customFormat="1">
      <c r="A181" s="68"/>
      <c r="I181" s="1"/>
    </row>
    <row r="182" spans="1:9" s="2" customFormat="1">
      <c r="A182" s="68"/>
      <c r="I182" s="1"/>
    </row>
    <row r="183" spans="1:9" s="2" customFormat="1">
      <c r="A183" s="68"/>
      <c r="I183" s="1"/>
    </row>
    <row r="184" spans="1:9" s="2" customFormat="1">
      <c r="A184" s="68"/>
      <c r="I184" s="1"/>
    </row>
    <row r="185" spans="1:9" s="2" customFormat="1">
      <c r="A185" s="68"/>
      <c r="I185" s="1"/>
    </row>
    <row r="186" spans="1:9" s="2" customFormat="1">
      <c r="A186" s="68"/>
      <c r="I186" s="1"/>
    </row>
    <row r="187" spans="1:9" s="2" customFormat="1">
      <c r="A187" s="68"/>
      <c r="I187" s="1"/>
    </row>
    <row r="188" spans="1:9" s="2" customFormat="1">
      <c r="A188" s="68"/>
      <c r="I188" s="1"/>
    </row>
    <row r="189" spans="1:9" s="2" customFormat="1">
      <c r="A189" s="68"/>
      <c r="I189" s="1"/>
    </row>
    <row r="190" spans="1:9" s="2" customFormat="1">
      <c r="A190" s="68"/>
      <c r="I190" s="1"/>
    </row>
    <row r="191" spans="1:9" s="2" customFormat="1">
      <c r="A191" s="68"/>
      <c r="I191" s="1"/>
    </row>
    <row r="192" spans="1:9" s="2" customFormat="1">
      <c r="A192" s="68"/>
      <c r="I192" s="1"/>
    </row>
    <row r="193" spans="1:9" s="2" customFormat="1">
      <c r="A193" s="68"/>
      <c r="I193" s="1"/>
    </row>
    <row r="194" spans="1:9" s="2" customFormat="1">
      <c r="A194" s="68"/>
      <c r="I194" s="1"/>
    </row>
    <row r="195" spans="1:9" s="2" customFormat="1">
      <c r="A195" s="68"/>
      <c r="I195" s="1"/>
    </row>
    <row r="196" spans="1:9" s="2" customFormat="1">
      <c r="A196" s="68"/>
      <c r="I196" s="1"/>
    </row>
    <row r="197" spans="1:9" s="2" customFormat="1">
      <c r="A197" s="68"/>
      <c r="I197" s="1"/>
    </row>
    <row r="198" spans="1:9" s="2" customFormat="1">
      <c r="A198" s="68"/>
      <c r="I198" s="1"/>
    </row>
    <row r="199" spans="1:9" s="2" customFormat="1">
      <c r="A199" s="68"/>
      <c r="I199" s="1"/>
    </row>
    <row r="200" spans="1:9" s="2" customFormat="1">
      <c r="A200" s="68"/>
      <c r="I200" s="1"/>
    </row>
    <row r="201" spans="1:9" s="2" customFormat="1">
      <c r="A201" s="68"/>
      <c r="I201" s="1"/>
    </row>
    <row r="202" spans="1:9" s="2" customFormat="1">
      <c r="A202" s="68"/>
      <c r="I202" s="1"/>
    </row>
    <row r="203" spans="1:9" s="2" customFormat="1">
      <c r="A203" s="68"/>
      <c r="I203" s="1"/>
    </row>
    <row r="204" spans="1:9" s="2" customFormat="1">
      <c r="A204" s="68"/>
      <c r="I204" s="1"/>
    </row>
    <row r="205" spans="1:9" s="2" customFormat="1">
      <c r="A205" s="68"/>
      <c r="I205" s="1"/>
    </row>
    <row r="206" spans="1:9" s="2" customFormat="1">
      <c r="A206" s="68"/>
      <c r="I206" s="1"/>
    </row>
    <row r="207" spans="1:9" s="2" customFormat="1">
      <c r="A207" s="68"/>
      <c r="I207" s="1"/>
    </row>
    <row r="208" spans="1:9" s="2" customFormat="1">
      <c r="A208" s="68"/>
      <c r="I208" s="1"/>
    </row>
    <row r="209" spans="1:9" s="2" customFormat="1">
      <c r="A209" s="68"/>
      <c r="I209" s="1"/>
    </row>
    <row r="210" spans="1:9" s="2" customFormat="1">
      <c r="A210" s="68"/>
      <c r="I210" s="1"/>
    </row>
    <row r="211" spans="1:9" s="2" customFormat="1">
      <c r="A211" s="68"/>
      <c r="I211" s="1"/>
    </row>
    <row r="212" spans="1:9" s="2" customFormat="1">
      <c r="A212" s="68"/>
      <c r="I212" s="1"/>
    </row>
    <row r="213" spans="1:9" s="2" customFormat="1">
      <c r="A213" s="68"/>
      <c r="I213" s="1"/>
    </row>
    <row r="214" spans="1:9" s="2" customFormat="1">
      <c r="A214" s="68"/>
      <c r="I214" s="1"/>
    </row>
    <row r="215" spans="1:9" s="2" customFormat="1">
      <c r="A215" s="68"/>
      <c r="I215" s="1"/>
    </row>
    <row r="216" spans="1:9" s="2" customFormat="1">
      <c r="A216" s="68"/>
      <c r="I216" s="1"/>
    </row>
    <row r="217" spans="1:9" s="2" customFormat="1">
      <c r="A217" s="68"/>
      <c r="I217" s="1"/>
    </row>
    <row r="218" spans="1:9" s="2" customFormat="1">
      <c r="A218" s="68"/>
      <c r="I218" s="1"/>
    </row>
    <row r="219" spans="1:9" s="2" customFormat="1">
      <c r="A219" s="68"/>
      <c r="I219" s="1"/>
    </row>
    <row r="220" spans="1:9" s="2" customFormat="1">
      <c r="A220" s="68"/>
      <c r="I220" s="1"/>
    </row>
    <row r="221" spans="1:9" s="2" customFormat="1">
      <c r="A221" s="68"/>
      <c r="I221" s="1"/>
    </row>
    <row r="222" spans="1:9" s="2" customFormat="1">
      <c r="A222" s="68"/>
      <c r="I222" s="1"/>
    </row>
    <row r="223" spans="1:9" s="2" customFormat="1">
      <c r="A223" s="68"/>
      <c r="I223" s="1"/>
    </row>
    <row r="224" spans="1:9" s="2" customFormat="1">
      <c r="A224" s="68"/>
      <c r="I224" s="1"/>
    </row>
    <row r="225" spans="1:9" s="2" customFormat="1">
      <c r="A225" s="68"/>
      <c r="I225" s="1"/>
    </row>
    <row r="226" spans="1:9" s="2" customFormat="1">
      <c r="A226" s="68"/>
      <c r="I226" s="1"/>
    </row>
    <row r="227" spans="1:9" s="2" customFormat="1">
      <c r="A227" s="68"/>
      <c r="I227" s="1"/>
    </row>
    <row r="228" spans="1:9" s="2" customFormat="1">
      <c r="A228" s="68"/>
      <c r="I228" s="1"/>
    </row>
    <row r="229" spans="1:9" s="2" customFormat="1">
      <c r="A229" s="68"/>
      <c r="I229" s="1"/>
    </row>
    <row r="230" spans="1:9" s="2" customFormat="1">
      <c r="A230" s="68"/>
      <c r="I230" s="1"/>
    </row>
    <row r="231" spans="1:9" s="2" customFormat="1">
      <c r="A231" s="68"/>
      <c r="I231" s="1"/>
    </row>
    <row r="232" spans="1:9" s="2" customFormat="1">
      <c r="A232" s="68"/>
      <c r="I232" s="1"/>
    </row>
    <row r="233" spans="1:9" s="2" customFormat="1">
      <c r="A233" s="68"/>
      <c r="I233" s="1"/>
    </row>
    <row r="234" spans="1:9" s="2" customFormat="1">
      <c r="A234" s="68"/>
      <c r="I234" s="1"/>
    </row>
    <row r="235" spans="1:9" s="2" customFormat="1">
      <c r="A235" s="68"/>
      <c r="I235" s="1"/>
    </row>
    <row r="236" spans="1:9" s="2" customFormat="1">
      <c r="A236" s="68"/>
      <c r="I236" s="1"/>
    </row>
    <row r="237" spans="1:9" s="2" customFormat="1">
      <c r="A237" s="68"/>
      <c r="I237" s="1"/>
    </row>
    <row r="238" spans="1:9" s="2" customFormat="1">
      <c r="A238" s="68"/>
      <c r="I238" s="1"/>
    </row>
    <row r="239" spans="1:9" s="2" customFormat="1">
      <c r="A239" s="68"/>
      <c r="I239" s="1"/>
    </row>
    <row r="240" spans="1:9" s="2" customFormat="1">
      <c r="A240" s="68"/>
      <c r="I240" s="1"/>
    </row>
    <row r="241" spans="1:9" s="2" customFormat="1">
      <c r="A241" s="68"/>
      <c r="I241" s="1"/>
    </row>
    <row r="242" spans="1:9" s="2" customFormat="1">
      <c r="A242" s="68"/>
      <c r="I242" s="1"/>
    </row>
    <row r="243" spans="1:9" s="2" customFormat="1">
      <c r="A243" s="68"/>
      <c r="I243" s="1"/>
    </row>
    <row r="244" spans="1:9" s="2" customFormat="1">
      <c r="A244" s="68"/>
      <c r="I244" s="1"/>
    </row>
    <row r="245" spans="1:9" s="2" customFormat="1">
      <c r="A245" s="68"/>
      <c r="I245" s="1"/>
    </row>
    <row r="246" spans="1:9" s="2" customFormat="1">
      <c r="A246" s="68"/>
      <c r="I246" s="1"/>
    </row>
    <row r="247" spans="1:9" s="2" customFormat="1">
      <c r="A247" s="68"/>
      <c r="I247" s="1"/>
    </row>
    <row r="248" spans="1:9" s="2" customFormat="1">
      <c r="A248" s="68"/>
      <c r="I248" s="1"/>
    </row>
    <row r="249" spans="1:9" s="2" customFormat="1">
      <c r="A249" s="68"/>
      <c r="I249" s="1"/>
    </row>
    <row r="250" spans="1:9" s="2" customFormat="1">
      <c r="A250" s="68"/>
      <c r="I250" s="1"/>
    </row>
    <row r="251" spans="1:9" s="2" customFormat="1">
      <c r="A251" s="68"/>
      <c r="I251" s="1"/>
    </row>
    <row r="252" spans="1:9" s="2" customFormat="1">
      <c r="A252" s="68"/>
      <c r="I252" s="1"/>
    </row>
    <row r="253" spans="1:9" s="2" customFormat="1">
      <c r="A253" s="68"/>
      <c r="I253" s="1"/>
    </row>
    <row r="254" spans="1:9" s="2" customFormat="1">
      <c r="A254" s="68"/>
      <c r="I254" s="1"/>
    </row>
    <row r="255" spans="1:9" s="2" customFormat="1">
      <c r="A255" s="68"/>
      <c r="I255" s="1"/>
    </row>
    <row r="256" spans="1:9" s="2" customFormat="1">
      <c r="A256" s="68"/>
      <c r="I256" s="1"/>
    </row>
    <row r="257" spans="1:9" s="2" customFormat="1">
      <c r="A257" s="68"/>
      <c r="I257" s="1"/>
    </row>
    <row r="258" spans="1:9" s="2" customFormat="1">
      <c r="A258" s="68"/>
      <c r="I258" s="1"/>
    </row>
    <row r="259" spans="1:9" s="2" customFormat="1">
      <c r="A259" s="68"/>
      <c r="I259" s="1"/>
    </row>
    <row r="260" spans="1:9" s="2" customFormat="1">
      <c r="A260" s="68"/>
      <c r="I260" s="1"/>
    </row>
    <row r="261" spans="1:9" s="2" customFormat="1">
      <c r="A261" s="68"/>
      <c r="I261" s="1"/>
    </row>
    <row r="262" spans="1:9" s="2" customFormat="1">
      <c r="A262" s="68"/>
      <c r="I262" s="1"/>
    </row>
    <row r="263" spans="1:9" s="2" customFormat="1">
      <c r="A263" s="68"/>
      <c r="I263" s="1"/>
    </row>
    <row r="264" spans="1:9" s="2" customFormat="1">
      <c r="A264" s="68"/>
      <c r="I264" s="1"/>
    </row>
    <row r="265" spans="1:9" s="2" customFormat="1">
      <c r="A265" s="68"/>
      <c r="I265" s="1"/>
    </row>
    <row r="266" spans="1:9" s="2" customFormat="1">
      <c r="A266" s="68"/>
      <c r="I266" s="1"/>
    </row>
    <row r="267" spans="1:9" s="2" customFormat="1">
      <c r="A267" s="68"/>
      <c r="I267" s="1"/>
    </row>
    <row r="268" spans="1:9" s="2" customFormat="1">
      <c r="A268" s="68"/>
      <c r="I268" s="1"/>
    </row>
    <row r="269" spans="1:9" s="2" customFormat="1">
      <c r="A269" s="68"/>
      <c r="I269" s="1"/>
    </row>
    <row r="270" spans="1:9" s="2" customFormat="1">
      <c r="A270" s="68"/>
      <c r="I270" s="1"/>
    </row>
    <row r="271" spans="1:9" s="2" customFormat="1">
      <c r="A271" s="68"/>
      <c r="I271" s="1"/>
    </row>
    <row r="272" spans="1:9" s="2" customFormat="1">
      <c r="A272" s="68"/>
      <c r="I272" s="1"/>
    </row>
    <row r="273" spans="1:9" s="2" customFormat="1">
      <c r="A273" s="68"/>
      <c r="I273" s="1"/>
    </row>
    <row r="274" spans="1:9" s="2" customFormat="1">
      <c r="A274" s="68"/>
      <c r="I274" s="1"/>
    </row>
    <row r="275" spans="1:9" s="2" customFormat="1">
      <c r="A275" s="68"/>
      <c r="I275" s="1"/>
    </row>
    <row r="276" spans="1:9" s="2" customFormat="1">
      <c r="A276" s="68"/>
      <c r="I276" s="1"/>
    </row>
    <row r="277" spans="1:9" s="2" customFormat="1">
      <c r="A277" s="68"/>
      <c r="I277" s="1"/>
    </row>
    <row r="278" spans="1:9" s="2" customFormat="1">
      <c r="A278" s="68"/>
      <c r="I278" s="1"/>
    </row>
    <row r="279" spans="1:9" s="2" customFormat="1">
      <c r="A279" s="68"/>
      <c r="I279" s="1"/>
    </row>
    <row r="280" spans="1:9" s="2" customFormat="1">
      <c r="A280" s="68"/>
      <c r="I280" s="1"/>
    </row>
    <row r="281" spans="1:9" s="2" customFormat="1">
      <c r="A281" s="68"/>
      <c r="I281" s="1"/>
    </row>
    <row r="282" spans="1:9" s="2" customFormat="1">
      <c r="A282" s="68"/>
      <c r="I282" s="1"/>
    </row>
    <row r="283" spans="1:9" s="2" customFormat="1">
      <c r="A283" s="68"/>
      <c r="I283" s="1"/>
    </row>
    <row r="284" spans="1:9" s="2" customFormat="1">
      <c r="A284" s="68"/>
      <c r="I284" s="1"/>
    </row>
    <row r="285" spans="1:9" s="2" customFormat="1">
      <c r="A285" s="68"/>
      <c r="I285" s="1"/>
    </row>
    <row r="286" spans="1:9" s="2" customFormat="1">
      <c r="A286" s="68"/>
      <c r="I286" s="1"/>
    </row>
    <row r="287" spans="1:9" s="2" customFormat="1">
      <c r="A287" s="68"/>
      <c r="I287" s="1"/>
    </row>
    <row r="288" spans="1:9" s="2" customFormat="1">
      <c r="A288" s="68"/>
      <c r="I288" s="1"/>
    </row>
    <row r="289" spans="1:9" s="2" customFormat="1">
      <c r="A289" s="68"/>
      <c r="I289" s="1"/>
    </row>
    <row r="290" spans="1:9" s="2" customFormat="1">
      <c r="A290" s="68"/>
      <c r="I290" s="1"/>
    </row>
    <row r="291" spans="1:9" s="2" customFormat="1">
      <c r="A291" s="68"/>
      <c r="I291" s="1"/>
    </row>
    <row r="292" spans="1:9" s="2" customFormat="1">
      <c r="A292" s="68"/>
      <c r="I292" s="1"/>
    </row>
    <row r="293" spans="1:9" s="2" customFormat="1">
      <c r="A293" s="68"/>
      <c r="I293" s="1"/>
    </row>
    <row r="294" spans="1:9" s="2" customFormat="1">
      <c r="A294" s="68"/>
      <c r="I294" s="1"/>
    </row>
    <row r="295" spans="1:9" s="2" customFormat="1">
      <c r="A295" s="68"/>
      <c r="I295" s="1"/>
    </row>
    <row r="296" spans="1:9" s="2" customFormat="1">
      <c r="A296" s="68"/>
      <c r="I296" s="1"/>
    </row>
    <row r="297" spans="1:9" s="2" customFormat="1">
      <c r="A297" s="68"/>
      <c r="I297" s="1"/>
    </row>
    <row r="298" spans="1:9" s="2" customFormat="1">
      <c r="A298" s="68"/>
      <c r="I298" s="1"/>
    </row>
    <row r="299" spans="1:9" s="2" customFormat="1">
      <c r="A299" s="68"/>
      <c r="I299" s="1"/>
    </row>
    <row r="300" spans="1:9" s="2" customFormat="1">
      <c r="A300" s="68"/>
      <c r="I300" s="1"/>
    </row>
    <row r="301" spans="1:9" s="2" customFormat="1">
      <c r="A301" s="68"/>
      <c r="I301" s="1"/>
    </row>
    <row r="302" spans="1:9" s="2" customFormat="1">
      <c r="A302" s="68"/>
      <c r="I302" s="1"/>
    </row>
    <row r="303" spans="1:9" s="2" customFormat="1">
      <c r="A303" s="68"/>
      <c r="I303" s="1"/>
    </row>
    <row r="304" spans="1:9" s="2" customFormat="1">
      <c r="A304" s="68"/>
      <c r="I304" s="1"/>
    </row>
    <row r="305" spans="1:9" s="2" customFormat="1">
      <c r="A305" s="68"/>
      <c r="I305" s="1"/>
    </row>
    <row r="306" spans="1:9" s="2" customFormat="1">
      <c r="A306" s="68"/>
      <c r="I306" s="1"/>
    </row>
    <row r="307" spans="1:9" s="2" customFormat="1">
      <c r="A307" s="68"/>
      <c r="I307" s="1"/>
    </row>
    <row r="308" spans="1:9" s="2" customFormat="1">
      <c r="A308" s="68"/>
      <c r="I308" s="1"/>
    </row>
    <row r="309" spans="1:9" s="2" customFormat="1">
      <c r="A309" s="68"/>
      <c r="I309" s="1"/>
    </row>
    <row r="310" spans="1:9" s="2" customFormat="1">
      <c r="A310" s="68"/>
      <c r="I310" s="1"/>
    </row>
    <row r="311" spans="1:9" s="2" customFormat="1">
      <c r="A311" s="68"/>
      <c r="I311" s="1"/>
    </row>
    <row r="312" spans="1:9" s="2" customFormat="1">
      <c r="A312" s="68"/>
      <c r="I312" s="1"/>
    </row>
    <row r="313" spans="1:9" s="2" customFormat="1">
      <c r="A313" s="68"/>
      <c r="I313" s="1"/>
    </row>
    <row r="314" spans="1:9" s="2" customFormat="1">
      <c r="A314" s="68"/>
      <c r="I314" s="1"/>
    </row>
    <row r="315" spans="1:9" s="2" customFormat="1">
      <c r="A315" s="68"/>
      <c r="I315" s="1"/>
    </row>
    <row r="316" spans="1:9" s="2" customFormat="1">
      <c r="A316" s="68"/>
      <c r="I316" s="1"/>
    </row>
    <row r="317" spans="1:9" s="2" customFormat="1">
      <c r="A317" s="68"/>
      <c r="I317" s="1"/>
    </row>
    <row r="318" spans="1:9" s="2" customFormat="1">
      <c r="A318" s="68"/>
      <c r="I318" s="1"/>
    </row>
    <row r="319" spans="1:9" s="2" customFormat="1">
      <c r="A319" s="68"/>
      <c r="I319" s="1"/>
    </row>
    <row r="320" spans="1:9" s="2" customFormat="1">
      <c r="A320" s="68"/>
      <c r="I320" s="1"/>
    </row>
    <row r="321" spans="1:9" s="2" customFormat="1">
      <c r="A321" s="68"/>
      <c r="I321" s="1"/>
    </row>
    <row r="322" spans="1:9" s="2" customFormat="1">
      <c r="A322" s="68"/>
      <c r="I322" s="1"/>
    </row>
    <row r="323" spans="1:9" s="2" customFormat="1">
      <c r="A323" s="68"/>
      <c r="I323" s="1"/>
    </row>
    <row r="324" spans="1:9" s="2" customFormat="1">
      <c r="A324" s="68"/>
      <c r="I324" s="1"/>
    </row>
    <row r="325" spans="1:9" s="2" customFormat="1">
      <c r="A325" s="68"/>
      <c r="I325" s="1"/>
    </row>
    <row r="326" spans="1:9" s="2" customFormat="1">
      <c r="A326" s="68"/>
      <c r="I326" s="1"/>
    </row>
    <row r="327" spans="1:9" s="2" customFormat="1">
      <c r="A327" s="68"/>
      <c r="I327" s="1"/>
    </row>
    <row r="328" spans="1:9" s="2" customFormat="1">
      <c r="A328" s="68"/>
      <c r="I328" s="1"/>
    </row>
    <row r="329" spans="1:9" s="2" customFormat="1">
      <c r="A329" s="68"/>
      <c r="I329" s="1"/>
    </row>
    <row r="330" spans="1:9" s="2" customFormat="1">
      <c r="A330" s="68"/>
      <c r="I330" s="1"/>
    </row>
    <row r="331" spans="1:9" s="2" customFormat="1">
      <c r="A331" s="68"/>
      <c r="I331" s="1"/>
    </row>
    <row r="332" spans="1:9" s="2" customFormat="1">
      <c r="A332" s="68"/>
      <c r="I332" s="1"/>
    </row>
    <row r="333" spans="1:9" s="2" customFormat="1">
      <c r="A333" s="68"/>
      <c r="I333" s="1"/>
    </row>
    <row r="334" spans="1:9" s="2" customFormat="1">
      <c r="A334" s="68"/>
      <c r="I334" s="1"/>
    </row>
    <row r="335" spans="1:9" s="2" customFormat="1">
      <c r="A335" s="68"/>
      <c r="I335" s="1"/>
    </row>
    <row r="336" spans="1:9" s="2" customFormat="1">
      <c r="A336" s="68"/>
      <c r="I336" s="1"/>
    </row>
    <row r="337" spans="1:9" s="2" customFormat="1">
      <c r="A337" s="68"/>
      <c r="I337" s="1"/>
    </row>
    <row r="338" spans="1:9" s="2" customFormat="1">
      <c r="A338" s="68"/>
      <c r="I338" s="1"/>
    </row>
    <row r="339" spans="1:9" s="2" customFormat="1">
      <c r="A339" s="68"/>
      <c r="I339" s="1"/>
    </row>
    <row r="340" spans="1:9" s="2" customFormat="1">
      <c r="A340" s="68"/>
      <c r="I340" s="1"/>
    </row>
    <row r="341" spans="1:9" s="2" customFormat="1">
      <c r="A341" s="68"/>
      <c r="I341" s="1"/>
    </row>
    <row r="342" spans="1:9" s="2" customFormat="1">
      <c r="A342" s="68"/>
      <c r="I342" s="1"/>
    </row>
    <row r="343" spans="1:9" s="2" customFormat="1">
      <c r="A343" s="68"/>
      <c r="I343" s="1"/>
    </row>
    <row r="344" spans="1:9" s="2" customFormat="1">
      <c r="A344" s="68"/>
      <c r="I344" s="1"/>
    </row>
    <row r="345" spans="1:9" s="2" customFormat="1">
      <c r="A345" s="68"/>
      <c r="I345" s="1"/>
    </row>
    <row r="346" spans="1:9" s="2" customFormat="1">
      <c r="A346" s="68"/>
      <c r="I346" s="1"/>
    </row>
    <row r="347" spans="1:9" s="2" customFormat="1">
      <c r="A347" s="68"/>
      <c r="I347" s="1"/>
    </row>
    <row r="348" spans="1:9" s="2" customFormat="1">
      <c r="A348" s="68"/>
      <c r="I348" s="1"/>
    </row>
    <row r="349" spans="1:9" s="2" customFormat="1">
      <c r="A349" s="68"/>
      <c r="I349" s="1"/>
    </row>
    <row r="350" spans="1:9" s="2" customFormat="1">
      <c r="A350" s="68"/>
      <c r="I350" s="1"/>
    </row>
    <row r="351" spans="1:9" s="2" customFormat="1">
      <c r="A351" s="68"/>
      <c r="I351" s="1"/>
    </row>
    <row r="352" spans="1:9" s="2" customFormat="1">
      <c r="A352" s="68"/>
      <c r="I352" s="1"/>
    </row>
    <row r="353" spans="1:9" s="2" customFormat="1">
      <c r="A353" s="68"/>
      <c r="I353" s="1"/>
    </row>
    <row r="354" spans="1:9" s="2" customFormat="1">
      <c r="A354" s="68"/>
      <c r="I354" s="1"/>
    </row>
    <row r="355" spans="1:9" s="2" customFormat="1">
      <c r="A355" s="68"/>
      <c r="I355" s="1"/>
    </row>
    <row r="356" spans="1:9" s="2" customFormat="1">
      <c r="A356" s="68"/>
      <c r="I356" s="1"/>
    </row>
    <row r="357" spans="1:9" s="2" customFormat="1">
      <c r="A357" s="68"/>
      <c r="I357" s="1"/>
    </row>
    <row r="358" spans="1:9" s="2" customFormat="1">
      <c r="A358" s="68"/>
      <c r="I358" s="1"/>
    </row>
    <row r="359" spans="1:9" s="2" customFormat="1">
      <c r="A359" s="68"/>
      <c r="I359" s="1"/>
    </row>
    <row r="360" spans="1:9" s="2" customFormat="1">
      <c r="A360" s="68"/>
      <c r="I360" s="1"/>
    </row>
    <row r="361" spans="1:9" s="2" customFormat="1">
      <c r="A361" s="68"/>
      <c r="I361" s="1"/>
    </row>
    <row r="362" spans="1:9" s="2" customFormat="1">
      <c r="A362" s="68"/>
      <c r="I362" s="1"/>
    </row>
    <row r="363" spans="1:9" s="2" customFormat="1">
      <c r="A363" s="68"/>
      <c r="I363" s="1"/>
    </row>
    <row r="364" spans="1:9" s="2" customFormat="1">
      <c r="A364" s="68"/>
      <c r="I364" s="1"/>
    </row>
    <row r="365" spans="1:9" s="2" customFormat="1">
      <c r="A365" s="68"/>
      <c r="I365" s="1"/>
    </row>
    <row r="366" spans="1:9" s="2" customFormat="1">
      <c r="A366" s="68"/>
      <c r="I366" s="1"/>
    </row>
    <row r="367" spans="1:9" s="2" customFormat="1">
      <c r="A367" s="68"/>
      <c r="I367" s="1"/>
    </row>
    <row r="368" spans="1:9" s="2" customFormat="1">
      <c r="A368" s="68"/>
      <c r="I368" s="1"/>
    </row>
    <row r="369" spans="1:9" s="2" customFormat="1">
      <c r="A369" s="68"/>
      <c r="I369" s="1"/>
    </row>
    <row r="370" spans="1:9" s="2" customFormat="1">
      <c r="A370" s="68"/>
      <c r="I370" s="1"/>
    </row>
    <row r="371" spans="1:9" s="2" customFormat="1">
      <c r="A371" s="68"/>
      <c r="I371" s="1"/>
    </row>
    <row r="372" spans="1:9" s="2" customFormat="1">
      <c r="A372" s="68"/>
      <c r="I372" s="1"/>
    </row>
    <row r="373" spans="1:9" s="2" customFormat="1">
      <c r="A373" s="68"/>
      <c r="I373" s="1"/>
    </row>
    <row r="374" spans="1:9" s="2" customFormat="1">
      <c r="A374" s="68"/>
      <c r="I374" s="1"/>
    </row>
    <row r="375" spans="1:9" s="2" customFormat="1">
      <c r="A375" s="68"/>
      <c r="I375" s="1"/>
    </row>
    <row r="376" spans="1:9" s="2" customFormat="1">
      <c r="A376" s="68"/>
      <c r="I376" s="1"/>
    </row>
    <row r="377" spans="1:9" s="2" customFormat="1">
      <c r="A377" s="68"/>
      <c r="I377" s="1"/>
    </row>
    <row r="378" spans="1:9" s="2" customFormat="1">
      <c r="A378" s="68"/>
      <c r="I378" s="1"/>
    </row>
    <row r="379" spans="1:9" s="2" customFormat="1">
      <c r="A379" s="68"/>
      <c r="I379" s="1"/>
    </row>
    <row r="380" spans="1:9" s="2" customFormat="1">
      <c r="A380" s="68"/>
      <c r="I380" s="1"/>
    </row>
    <row r="381" spans="1:9" s="2" customFormat="1">
      <c r="A381" s="68"/>
      <c r="I381" s="1"/>
    </row>
    <row r="382" spans="1:9" s="2" customFormat="1">
      <c r="A382" s="68"/>
      <c r="I382" s="1"/>
    </row>
    <row r="383" spans="1:9" s="2" customFormat="1">
      <c r="A383" s="68"/>
      <c r="I383" s="1"/>
    </row>
    <row r="384" spans="1:9" s="2" customFormat="1">
      <c r="A384" s="68"/>
      <c r="I384" s="1"/>
    </row>
    <row r="385" spans="1:9" s="2" customFormat="1">
      <c r="A385" s="68"/>
      <c r="I385" s="1"/>
    </row>
    <row r="386" spans="1:9" s="2" customFormat="1">
      <c r="A386" s="68"/>
      <c r="I386" s="1"/>
    </row>
    <row r="387" spans="1:9" s="2" customFormat="1">
      <c r="A387" s="68"/>
      <c r="I387" s="1"/>
    </row>
    <row r="388" spans="1:9" s="2" customFormat="1">
      <c r="A388" s="68"/>
      <c r="I388" s="1"/>
    </row>
    <row r="389" spans="1:9" s="2" customFormat="1">
      <c r="A389" s="68"/>
      <c r="I389" s="1"/>
    </row>
    <row r="390" spans="1:9" s="2" customFormat="1">
      <c r="A390" s="68"/>
      <c r="I390" s="1"/>
    </row>
    <row r="391" spans="1:9" s="2" customFormat="1">
      <c r="A391" s="68"/>
      <c r="I391" s="1"/>
    </row>
    <row r="392" spans="1:9" s="2" customFormat="1">
      <c r="A392" s="68"/>
      <c r="I392" s="1"/>
    </row>
    <row r="393" spans="1:9" s="2" customFormat="1">
      <c r="A393" s="68"/>
      <c r="I393" s="1"/>
    </row>
    <row r="394" spans="1:9" s="2" customFormat="1">
      <c r="A394" s="68"/>
      <c r="I394" s="1"/>
    </row>
    <row r="395" spans="1:9" s="2" customFormat="1">
      <c r="A395" s="68"/>
      <c r="I395" s="1"/>
    </row>
    <row r="396" spans="1:9" s="2" customFormat="1">
      <c r="A396" s="68"/>
      <c r="I396" s="1"/>
    </row>
    <row r="397" spans="1:9" s="2" customFormat="1">
      <c r="A397" s="68"/>
      <c r="I397" s="1"/>
    </row>
    <row r="398" spans="1:9" s="2" customFormat="1">
      <c r="A398" s="68"/>
      <c r="I398" s="1"/>
    </row>
    <row r="399" spans="1:9" s="2" customFormat="1">
      <c r="A399" s="68"/>
      <c r="I399" s="1"/>
    </row>
    <row r="400" spans="1:9" s="2" customFormat="1">
      <c r="A400" s="68"/>
      <c r="I400" s="1"/>
    </row>
    <row r="401" spans="1:9" s="2" customFormat="1">
      <c r="A401" s="68"/>
      <c r="I401" s="1"/>
    </row>
    <row r="402" spans="1:9" s="2" customFormat="1">
      <c r="A402" s="68"/>
      <c r="I402" s="1"/>
    </row>
    <row r="403" spans="1:9" s="2" customFormat="1">
      <c r="A403" s="68"/>
      <c r="I403" s="1"/>
    </row>
    <row r="404" spans="1:9" s="2" customFormat="1">
      <c r="A404" s="68"/>
      <c r="I404" s="1"/>
    </row>
    <row r="405" spans="1:9" s="2" customFormat="1">
      <c r="A405" s="68"/>
      <c r="I405" s="1"/>
    </row>
    <row r="406" spans="1:9" s="2" customFormat="1">
      <c r="A406" s="68"/>
      <c r="I406" s="1"/>
    </row>
    <row r="407" spans="1:9" s="2" customFormat="1">
      <c r="A407" s="68"/>
      <c r="I407" s="1"/>
    </row>
    <row r="408" spans="1:9" s="2" customFormat="1">
      <c r="A408" s="68"/>
      <c r="I408" s="1"/>
    </row>
    <row r="409" spans="1:9" s="2" customFormat="1">
      <c r="A409" s="68"/>
      <c r="I409" s="1"/>
    </row>
    <row r="410" spans="1:9" s="2" customFormat="1">
      <c r="A410" s="68"/>
      <c r="I410" s="1"/>
    </row>
    <row r="411" spans="1:9" s="2" customFormat="1">
      <c r="A411" s="68"/>
      <c r="I411" s="1"/>
    </row>
    <row r="412" spans="1:9" s="2" customFormat="1">
      <c r="A412" s="68"/>
      <c r="I412" s="1"/>
    </row>
    <row r="413" spans="1:9" s="2" customFormat="1">
      <c r="A413" s="68"/>
      <c r="I413" s="1"/>
    </row>
    <row r="414" spans="1:9" s="2" customFormat="1">
      <c r="A414" s="68"/>
      <c r="I414" s="1"/>
    </row>
    <row r="415" spans="1:9" s="2" customFormat="1">
      <c r="A415" s="68"/>
      <c r="I415" s="1"/>
    </row>
    <row r="416" spans="1:9" s="2" customFormat="1">
      <c r="A416" s="68"/>
      <c r="I416" s="1"/>
    </row>
    <row r="417" spans="1:9" s="2" customFormat="1">
      <c r="A417" s="68"/>
      <c r="I417" s="1"/>
    </row>
    <row r="418" spans="1:9" s="2" customFormat="1">
      <c r="A418" s="68"/>
      <c r="I418" s="1"/>
    </row>
    <row r="419" spans="1:9" s="2" customFormat="1">
      <c r="A419" s="68"/>
      <c r="I419" s="1"/>
    </row>
    <row r="420" spans="1:9" s="2" customFormat="1">
      <c r="A420" s="68"/>
      <c r="I420" s="1"/>
    </row>
    <row r="421" spans="1:9" s="2" customFormat="1">
      <c r="A421" s="68"/>
      <c r="I421" s="1"/>
    </row>
    <row r="422" spans="1:9" s="2" customFormat="1">
      <c r="A422" s="68"/>
      <c r="I422" s="1"/>
    </row>
    <row r="423" spans="1:9" s="2" customFormat="1">
      <c r="A423" s="68"/>
      <c r="I423" s="1"/>
    </row>
    <row r="424" spans="1:9" s="2" customFormat="1">
      <c r="A424" s="68"/>
      <c r="I424" s="1"/>
    </row>
    <row r="425" spans="1:9" s="2" customFormat="1">
      <c r="A425" s="68"/>
      <c r="I425" s="1"/>
    </row>
    <row r="426" spans="1:9" s="2" customFormat="1">
      <c r="A426" s="68"/>
      <c r="I426" s="1"/>
    </row>
    <row r="427" spans="1:9" s="2" customFormat="1">
      <c r="A427" s="68"/>
      <c r="I427" s="1"/>
    </row>
    <row r="428" spans="1:9" s="2" customFormat="1">
      <c r="A428" s="68"/>
      <c r="I428" s="1"/>
    </row>
    <row r="429" spans="1:9" s="2" customFormat="1">
      <c r="A429" s="68"/>
      <c r="I429" s="1"/>
    </row>
    <row r="430" spans="1:9" s="2" customFormat="1">
      <c r="A430" s="68"/>
      <c r="I430" s="1"/>
    </row>
    <row r="431" spans="1:9" s="2" customFormat="1">
      <c r="A431" s="68"/>
      <c r="I431" s="1"/>
    </row>
    <row r="432" spans="1:9" s="2" customFormat="1">
      <c r="A432" s="68"/>
      <c r="I432" s="1"/>
    </row>
    <row r="433" spans="1:9" s="2" customFormat="1">
      <c r="A433" s="68"/>
      <c r="I433" s="1"/>
    </row>
    <row r="434" spans="1:9" s="2" customFormat="1">
      <c r="A434" s="68"/>
      <c r="I434" s="1"/>
    </row>
    <row r="435" spans="1:9" s="2" customFormat="1">
      <c r="A435" s="68"/>
      <c r="I435" s="1"/>
    </row>
    <row r="436" spans="1:9" s="2" customFormat="1">
      <c r="A436" s="68"/>
      <c r="I436" s="1"/>
    </row>
    <row r="437" spans="1:9" s="2" customFormat="1">
      <c r="A437" s="68"/>
      <c r="I437" s="1"/>
    </row>
    <row r="438" spans="1:9" s="2" customFormat="1">
      <c r="A438" s="68"/>
      <c r="I438" s="1"/>
    </row>
    <row r="439" spans="1:9" s="2" customFormat="1">
      <c r="A439" s="68"/>
      <c r="I439" s="1"/>
    </row>
    <row r="440" spans="1:9" s="2" customFormat="1">
      <c r="A440" s="68"/>
      <c r="I440" s="1"/>
    </row>
    <row r="441" spans="1:9" s="2" customFormat="1">
      <c r="A441" s="68"/>
      <c r="I441" s="1"/>
    </row>
    <row r="442" spans="1:9" s="2" customFormat="1">
      <c r="A442" s="68"/>
      <c r="I442" s="1"/>
    </row>
    <row r="443" spans="1:9" s="2" customFormat="1">
      <c r="A443" s="68"/>
      <c r="I443" s="1"/>
    </row>
    <row r="444" spans="1:9" s="2" customFormat="1">
      <c r="A444" s="68"/>
      <c r="I444" s="1"/>
    </row>
    <row r="445" spans="1:9" s="2" customFormat="1">
      <c r="A445" s="68"/>
      <c r="I445" s="1"/>
    </row>
    <row r="446" spans="1:9" s="2" customFormat="1">
      <c r="A446" s="68"/>
      <c r="I446" s="1"/>
    </row>
    <row r="447" spans="1:9" s="2" customFormat="1">
      <c r="A447" s="68"/>
      <c r="I447" s="1"/>
    </row>
    <row r="448" spans="1:9" s="2" customFormat="1">
      <c r="A448" s="68"/>
      <c r="I448" s="1"/>
    </row>
    <row r="449" spans="1:9" s="2" customFormat="1">
      <c r="A449" s="68"/>
      <c r="I449" s="1"/>
    </row>
    <row r="450" spans="1:9" s="2" customFormat="1">
      <c r="A450" s="68"/>
      <c r="I450" s="1"/>
    </row>
    <row r="451" spans="1:9" s="2" customFormat="1">
      <c r="A451" s="68"/>
      <c r="I451" s="1"/>
    </row>
    <row r="452" spans="1:9" s="2" customFormat="1">
      <c r="A452" s="68"/>
      <c r="I452" s="1"/>
    </row>
    <row r="453" spans="1:9" s="2" customFormat="1">
      <c r="A453" s="68"/>
      <c r="I453" s="1"/>
    </row>
    <row r="454" spans="1:9" s="2" customFormat="1">
      <c r="A454" s="68"/>
      <c r="I454" s="1"/>
    </row>
    <row r="455" spans="1:9" s="2" customFormat="1">
      <c r="A455" s="68"/>
      <c r="I455" s="1"/>
    </row>
    <row r="456" spans="1:9" s="2" customFormat="1">
      <c r="A456" s="68"/>
      <c r="I456" s="1"/>
    </row>
    <row r="457" spans="1:9" s="2" customFormat="1">
      <c r="A457" s="68"/>
      <c r="I457" s="1"/>
    </row>
    <row r="458" spans="1:9" s="2" customFormat="1">
      <c r="A458" s="68"/>
      <c r="I458" s="1"/>
    </row>
    <row r="459" spans="1:9" s="2" customFormat="1">
      <c r="A459" s="68"/>
      <c r="I459" s="1"/>
    </row>
    <row r="460" spans="1:9" s="2" customFormat="1">
      <c r="A460" s="68"/>
      <c r="I460" s="1"/>
    </row>
    <row r="461" spans="1:9" s="2" customFormat="1">
      <c r="A461" s="68"/>
      <c r="I461" s="1"/>
    </row>
    <row r="462" spans="1:9" s="2" customFormat="1">
      <c r="A462" s="68"/>
      <c r="I462" s="1"/>
    </row>
    <row r="463" spans="1:9" s="2" customFormat="1">
      <c r="A463" s="68"/>
      <c r="I463" s="1"/>
    </row>
    <row r="464" spans="1:9" s="2" customFormat="1">
      <c r="A464" s="68"/>
      <c r="I464" s="1"/>
    </row>
    <row r="465" spans="1:9" s="2" customFormat="1">
      <c r="A465" s="68"/>
      <c r="I465" s="1"/>
    </row>
    <row r="466" spans="1:9" s="2" customFormat="1">
      <c r="A466" s="68"/>
      <c r="I466" s="1"/>
    </row>
    <row r="467" spans="1:9" s="2" customFormat="1">
      <c r="A467" s="68"/>
      <c r="I467" s="1"/>
    </row>
    <row r="468" spans="1:9" s="2" customFormat="1">
      <c r="A468" s="68"/>
      <c r="I468" s="1"/>
    </row>
    <row r="469" spans="1:9" s="2" customFormat="1">
      <c r="A469" s="68"/>
      <c r="I469" s="1"/>
    </row>
    <row r="470" spans="1:9" s="2" customFormat="1">
      <c r="A470" s="68"/>
      <c r="I470" s="1"/>
    </row>
    <row r="471" spans="1:9" s="2" customFormat="1">
      <c r="A471" s="68"/>
      <c r="I471" s="1"/>
    </row>
    <row r="472" spans="1:9" s="2" customFormat="1">
      <c r="A472" s="68"/>
      <c r="I472" s="1"/>
    </row>
    <row r="473" spans="1:9" s="2" customFormat="1">
      <c r="A473" s="68"/>
      <c r="I473" s="1"/>
    </row>
    <row r="474" spans="1:9" s="2" customFormat="1">
      <c r="A474" s="68"/>
      <c r="I474" s="1"/>
    </row>
    <row r="475" spans="1:9" s="2" customFormat="1">
      <c r="A475" s="68"/>
      <c r="I475" s="1"/>
    </row>
    <row r="476" spans="1:9" s="2" customFormat="1">
      <c r="A476" s="68"/>
      <c r="I476" s="1"/>
    </row>
    <row r="477" spans="1:9" s="2" customFormat="1">
      <c r="A477" s="68"/>
      <c r="I477" s="1"/>
    </row>
    <row r="478" spans="1:9" s="2" customFormat="1">
      <c r="A478" s="68"/>
      <c r="I478" s="1"/>
    </row>
    <row r="479" spans="1:9" s="2" customFormat="1">
      <c r="A479" s="68"/>
      <c r="I479" s="1"/>
    </row>
    <row r="480" spans="1:9" s="2" customFormat="1">
      <c r="A480" s="68"/>
      <c r="I480" s="1"/>
    </row>
    <row r="481" spans="1:9" s="2" customFormat="1">
      <c r="A481" s="68"/>
      <c r="I481" s="1"/>
    </row>
    <row r="482" spans="1:9" s="2" customFormat="1">
      <c r="A482" s="68"/>
      <c r="I482" s="1"/>
    </row>
    <row r="483" spans="1:9" s="2" customFormat="1">
      <c r="A483" s="68"/>
      <c r="I483" s="1"/>
    </row>
    <row r="484" spans="1:9" s="2" customFormat="1">
      <c r="A484" s="68"/>
      <c r="I484" s="1"/>
    </row>
    <row r="485" spans="1:9" s="2" customFormat="1">
      <c r="A485" s="68"/>
      <c r="I485" s="1"/>
    </row>
    <row r="486" spans="1:9" s="2" customFormat="1">
      <c r="A486" s="68"/>
      <c r="I486" s="1"/>
    </row>
    <row r="487" spans="1:9" s="2" customFormat="1">
      <c r="A487" s="68"/>
      <c r="I487" s="1"/>
    </row>
    <row r="488" spans="1:9" s="2" customFormat="1">
      <c r="A488" s="68"/>
      <c r="I488" s="1"/>
    </row>
    <row r="489" spans="1:9" s="2" customFormat="1">
      <c r="A489" s="68"/>
      <c r="I489" s="1"/>
    </row>
    <row r="490" spans="1:9" s="2" customFormat="1">
      <c r="A490" s="68"/>
      <c r="I490" s="1"/>
    </row>
    <row r="491" spans="1:9" s="2" customFormat="1">
      <c r="A491" s="68"/>
      <c r="I491" s="1"/>
    </row>
    <row r="492" spans="1:9" s="2" customFormat="1">
      <c r="A492" s="68"/>
      <c r="I492" s="1"/>
    </row>
    <row r="493" spans="1:9" s="2" customFormat="1">
      <c r="A493" s="68"/>
      <c r="I493" s="1"/>
    </row>
    <row r="494" spans="1:9" s="2" customFormat="1">
      <c r="A494" s="68"/>
      <c r="I494" s="1"/>
    </row>
    <row r="495" spans="1:9" s="2" customFormat="1">
      <c r="A495" s="68"/>
      <c r="I495" s="1"/>
    </row>
    <row r="496" spans="1:9" s="2" customFormat="1">
      <c r="A496" s="68"/>
      <c r="I496" s="1"/>
    </row>
    <row r="497" spans="1:9" s="2" customFormat="1">
      <c r="A497" s="68"/>
      <c r="I497" s="1"/>
    </row>
    <row r="498" spans="1:9" s="2" customFormat="1">
      <c r="A498" s="68"/>
      <c r="I498" s="1"/>
    </row>
    <row r="499" spans="1:9" s="2" customFormat="1">
      <c r="A499" s="68"/>
      <c r="I499" s="1"/>
    </row>
    <row r="500" spans="1:9" s="2" customFormat="1">
      <c r="A500" s="68"/>
      <c r="I500" s="1"/>
    </row>
    <row r="501" spans="1:9" s="2" customFormat="1">
      <c r="A501" s="68"/>
      <c r="I501" s="1"/>
    </row>
    <row r="502" spans="1:9" s="2" customFormat="1">
      <c r="A502" s="68"/>
      <c r="I502" s="1"/>
    </row>
    <row r="503" spans="1:9" s="2" customFormat="1">
      <c r="A503" s="68"/>
      <c r="I503" s="1"/>
    </row>
    <row r="504" spans="1:9" s="2" customFormat="1">
      <c r="A504" s="68"/>
      <c r="I504" s="1"/>
    </row>
    <row r="505" spans="1:9" s="2" customFormat="1">
      <c r="A505" s="68"/>
      <c r="I505" s="1"/>
    </row>
    <row r="506" spans="1:9" s="2" customFormat="1">
      <c r="A506" s="68"/>
      <c r="I506" s="1"/>
    </row>
    <row r="507" spans="1:9" s="2" customFormat="1">
      <c r="A507" s="68"/>
      <c r="I507" s="1"/>
    </row>
    <row r="508" spans="1:9" s="2" customFormat="1">
      <c r="A508" s="68"/>
      <c r="I508" s="1"/>
    </row>
    <row r="509" spans="1:9" s="2" customFormat="1">
      <c r="A509" s="68"/>
      <c r="I509" s="1"/>
    </row>
    <row r="510" spans="1:9" s="2" customFormat="1">
      <c r="A510" s="68"/>
      <c r="I510" s="1"/>
    </row>
    <row r="511" spans="1:9" s="2" customFormat="1">
      <c r="A511" s="68"/>
      <c r="I511" s="1"/>
    </row>
    <row r="512" spans="1:9" s="2" customFormat="1">
      <c r="A512" s="68"/>
      <c r="I512" s="1"/>
    </row>
    <row r="513" spans="1:9" s="2" customFormat="1">
      <c r="A513" s="68"/>
      <c r="I513" s="1"/>
    </row>
    <row r="514" spans="1:9" s="2" customFormat="1">
      <c r="A514" s="68"/>
      <c r="I514" s="1"/>
    </row>
    <row r="515" spans="1:9" s="2" customFormat="1">
      <c r="A515" s="68"/>
      <c r="I515" s="1"/>
    </row>
    <row r="516" spans="1:9" s="2" customFormat="1">
      <c r="A516" s="68"/>
      <c r="I516" s="1"/>
    </row>
    <row r="517" spans="1:9" s="2" customFormat="1">
      <c r="A517" s="68"/>
      <c r="I517" s="1"/>
    </row>
    <row r="518" spans="1:9" s="2" customFormat="1">
      <c r="A518" s="68"/>
      <c r="I518" s="1"/>
    </row>
    <row r="519" spans="1:9" s="2" customFormat="1">
      <c r="A519" s="68"/>
      <c r="I519" s="1"/>
    </row>
    <row r="520" spans="1:9" s="2" customFormat="1">
      <c r="A520" s="68"/>
      <c r="I520" s="1"/>
    </row>
    <row r="521" spans="1:9" s="2" customFormat="1">
      <c r="A521" s="68"/>
      <c r="I521" s="1"/>
    </row>
    <row r="522" spans="1:9" s="2" customFormat="1">
      <c r="A522" s="68"/>
      <c r="I522" s="1"/>
    </row>
    <row r="523" spans="1:9" s="2" customFormat="1">
      <c r="A523" s="68"/>
      <c r="I523" s="1"/>
    </row>
    <row r="524" spans="1:9" s="2" customFormat="1">
      <c r="A524" s="68"/>
      <c r="I524" s="1"/>
    </row>
    <row r="525" spans="1:9" s="2" customFormat="1">
      <c r="A525" s="68"/>
      <c r="I525" s="1"/>
    </row>
    <row r="526" spans="1:9" s="2" customFormat="1">
      <c r="A526" s="68"/>
      <c r="I526" s="1"/>
    </row>
    <row r="527" spans="1:9" s="2" customFormat="1">
      <c r="A527" s="68"/>
      <c r="I527" s="1"/>
    </row>
    <row r="528" spans="1:9" s="2" customFormat="1">
      <c r="A528" s="68"/>
      <c r="I528" s="1"/>
    </row>
    <row r="529" spans="1:9" s="2" customFormat="1">
      <c r="A529" s="68"/>
      <c r="I529" s="1"/>
    </row>
    <row r="530" spans="1:9" s="2" customFormat="1">
      <c r="A530" s="68"/>
      <c r="I530" s="1"/>
    </row>
    <row r="531" spans="1:9" s="2" customFormat="1">
      <c r="A531" s="68"/>
      <c r="I531" s="1"/>
    </row>
    <row r="532" spans="1:9" s="2" customFormat="1">
      <c r="A532" s="68"/>
      <c r="I532" s="1"/>
    </row>
    <row r="533" spans="1:9" s="2" customFormat="1">
      <c r="A533" s="68"/>
      <c r="I533" s="1"/>
    </row>
    <row r="534" spans="1:9" s="2" customFormat="1">
      <c r="A534" s="68"/>
      <c r="I534" s="1"/>
    </row>
    <row r="535" spans="1:9" s="2" customFormat="1">
      <c r="A535" s="68"/>
      <c r="I535" s="1"/>
    </row>
    <row r="536" spans="1:9" s="2" customFormat="1">
      <c r="A536" s="68"/>
      <c r="I536" s="1"/>
    </row>
    <row r="537" spans="1:9" s="2" customFormat="1">
      <c r="A537" s="68"/>
      <c r="I537" s="1"/>
    </row>
    <row r="538" spans="1:9" s="2" customFormat="1">
      <c r="A538" s="68"/>
      <c r="I538" s="1"/>
    </row>
    <row r="539" spans="1:9" s="2" customFormat="1">
      <c r="A539" s="68"/>
      <c r="I539" s="1"/>
    </row>
    <row r="540" spans="1:9" s="2" customFormat="1">
      <c r="A540" s="68"/>
      <c r="I540" s="1"/>
    </row>
    <row r="541" spans="1:9" s="2" customFormat="1">
      <c r="A541" s="68"/>
      <c r="I541" s="1"/>
    </row>
    <row r="542" spans="1:9" s="2" customFormat="1">
      <c r="A542" s="68"/>
      <c r="I542" s="1"/>
    </row>
    <row r="543" spans="1:9" s="2" customFormat="1">
      <c r="A543" s="68"/>
      <c r="I543" s="1"/>
    </row>
    <row r="544" spans="1:9" s="2" customFormat="1">
      <c r="A544" s="68"/>
      <c r="I544" s="1"/>
    </row>
    <row r="545" spans="1:9" s="2" customFormat="1">
      <c r="A545" s="68"/>
      <c r="I545" s="1"/>
    </row>
    <row r="546" spans="1:9" s="2" customFormat="1">
      <c r="A546" s="68"/>
      <c r="I546" s="1"/>
    </row>
    <row r="547" spans="1:9" s="2" customFormat="1">
      <c r="A547" s="68"/>
      <c r="I547" s="1"/>
    </row>
    <row r="548" spans="1:9" s="2" customFormat="1">
      <c r="A548" s="68"/>
      <c r="I548" s="1"/>
    </row>
    <row r="549" spans="1:9" s="2" customFormat="1">
      <c r="A549" s="68"/>
      <c r="I549" s="1"/>
    </row>
    <row r="550" spans="1:9" s="2" customFormat="1">
      <c r="A550" s="68"/>
      <c r="I550" s="1"/>
    </row>
    <row r="551" spans="1:9" s="2" customFormat="1">
      <c r="A551" s="68"/>
      <c r="I551" s="1"/>
    </row>
    <row r="552" spans="1:9" s="2" customFormat="1">
      <c r="A552" s="68"/>
      <c r="I552" s="1"/>
    </row>
    <row r="553" spans="1:9" s="2" customFormat="1">
      <c r="A553" s="68"/>
      <c r="I553" s="1"/>
    </row>
    <row r="554" spans="1:9" s="2" customFormat="1">
      <c r="A554" s="68"/>
      <c r="I554" s="1"/>
    </row>
    <row r="555" spans="1:9" s="2" customFormat="1">
      <c r="A555" s="68"/>
      <c r="I555" s="1"/>
    </row>
    <row r="556" spans="1:9" s="2" customFormat="1">
      <c r="A556" s="68"/>
      <c r="I556" s="1"/>
    </row>
    <row r="557" spans="1:9" s="2" customFormat="1">
      <c r="A557" s="68"/>
      <c r="I557" s="1"/>
    </row>
    <row r="558" spans="1:9" s="2" customFormat="1">
      <c r="A558" s="68"/>
      <c r="I558" s="1"/>
    </row>
    <row r="559" spans="1:9" s="2" customFormat="1">
      <c r="A559" s="68"/>
      <c r="I559" s="1"/>
    </row>
    <row r="560" spans="1:9" s="2" customFormat="1">
      <c r="A560" s="68"/>
      <c r="I560" s="1"/>
    </row>
    <row r="561" spans="1:9" s="2" customFormat="1">
      <c r="A561" s="68"/>
      <c r="I561" s="1"/>
    </row>
    <row r="562" spans="1:9" s="2" customFormat="1">
      <c r="A562" s="68"/>
      <c r="I562" s="1"/>
    </row>
    <row r="563" spans="1:9" s="2" customFormat="1">
      <c r="A563" s="68"/>
      <c r="I563" s="1"/>
    </row>
    <row r="564" spans="1:9" s="2" customFormat="1">
      <c r="A564" s="68"/>
      <c r="I564" s="1"/>
    </row>
    <row r="565" spans="1:9" s="2" customFormat="1">
      <c r="A565" s="68"/>
      <c r="I565" s="1"/>
    </row>
    <row r="566" spans="1:9" s="2" customFormat="1">
      <c r="A566" s="68"/>
      <c r="I566" s="1"/>
    </row>
    <row r="567" spans="1:9" s="2" customFormat="1">
      <c r="A567" s="68"/>
      <c r="I567" s="1"/>
    </row>
    <row r="568" spans="1:9" s="2" customFormat="1">
      <c r="A568" s="68"/>
      <c r="I568" s="1"/>
    </row>
    <row r="569" spans="1:9" s="2" customFormat="1">
      <c r="A569" s="68"/>
      <c r="I569" s="1"/>
    </row>
    <row r="570" spans="1:9" s="2" customFormat="1">
      <c r="A570" s="68"/>
      <c r="I570" s="1"/>
    </row>
    <row r="571" spans="1:9" s="2" customFormat="1">
      <c r="A571" s="68"/>
      <c r="I571" s="1"/>
    </row>
    <row r="572" spans="1:9" s="2" customFormat="1">
      <c r="A572" s="68"/>
      <c r="I572" s="1"/>
    </row>
    <row r="573" spans="1:9" s="2" customFormat="1">
      <c r="A573" s="68"/>
      <c r="I573" s="1"/>
    </row>
    <row r="574" spans="1:9" s="2" customFormat="1">
      <c r="A574" s="68"/>
      <c r="I574" s="1"/>
    </row>
    <row r="575" spans="1:9" s="2" customFormat="1">
      <c r="A575" s="68"/>
      <c r="I575" s="1"/>
    </row>
    <row r="576" spans="1:9" s="2" customFormat="1">
      <c r="A576" s="68"/>
      <c r="I576" s="1"/>
    </row>
    <row r="577" spans="1:9" s="2" customFormat="1">
      <c r="A577" s="68"/>
      <c r="I577" s="1"/>
    </row>
    <row r="578" spans="1:9" s="2" customFormat="1">
      <c r="A578" s="68"/>
      <c r="I578" s="1"/>
    </row>
    <row r="579" spans="1:9" s="2" customFormat="1">
      <c r="A579" s="68"/>
      <c r="I579" s="1"/>
    </row>
    <row r="580" spans="1:9" s="2" customFormat="1">
      <c r="A580" s="68"/>
      <c r="I580" s="1"/>
    </row>
    <row r="581" spans="1:9" s="2" customFormat="1">
      <c r="A581" s="68"/>
      <c r="I581" s="1"/>
    </row>
    <row r="582" spans="1:9" s="2" customFormat="1">
      <c r="A582" s="68"/>
      <c r="I582" s="1"/>
    </row>
    <row r="583" spans="1:9" s="2" customFormat="1">
      <c r="A583" s="68"/>
      <c r="I583" s="1"/>
    </row>
    <row r="584" spans="1:9" s="2" customFormat="1">
      <c r="A584" s="68"/>
      <c r="I584" s="1"/>
    </row>
    <row r="585" spans="1:9" s="2" customFormat="1">
      <c r="A585" s="68"/>
      <c r="I585" s="1"/>
    </row>
    <row r="586" spans="1:9" s="2" customFormat="1">
      <c r="A586" s="68"/>
      <c r="I586" s="1"/>
    </row>
    <row r="587" spans="1:9" s="2" customFormat="1">
      <c r="A587" s="68"/>
      <c r="I587" s="1"/>
    </row>
    <row r="588" spans="1:9" s="2" customFormat="1">
      <c r="A588" s="68"/>
      <c r="I588" s="1"/>
    </row>
    <row r="589" spans="1:9" s="2" customFormat="1">
      <c r="A589" s="68"/>
      <c r="I589" s="1"/>
    </row>
    <row r="590" spans="1:9" s="2" customFormat="1">
      <c r="A590" s="68"/>
      <c r="I590" s="1"/>
    </row>
    <row r="591" spans="1:9" s="2" customFormat="1">
      <c r="A591" s="68"/>
      <c r="I591" s="1"/>
    </row>
    <row r="592" spans="1:9" s="2" customFormat="1">
      <c r="A592" s="68"/>
      <c r="I592" s="1"/>
    </row>
    <row r="593" spans="1:9" s="2" customFormat="1">
      <c r="A593" s="68"/>
      <c r="I593" s="1"/>
    </row>
    <row r="594" spans="1:9" s="2" customFormat="1">
      <c r="A594" s="68"/>
      <c r="I594" s="1"/>
    </row>
    <row r="595" spans="1:9" s="2" customFormat="1">
      <c r="A595" s="68"/>
      <c r="I595" s="1"/>
    </row>
    <row r="596" spans="1:9" s="2" customFormat="1">
      <c r="A596" s="68"/>
      <c r="I596" s="1"/>
    </row>
    <row r="597" spans="1:9" s="2" customFormat="1">
      <c r="A597" s="68"/>
      <c r="I597" s="1"/>
    </row>
    <row r="598" spans="1:9" s="2" customFormat="1">
      <c r="A598" s="68"/>
      <c r="I598" s="1"/>
    </row>
    <row r="599" spans="1:9" s="2" customFormat="1">
      <c r="A599" s="68"/>
      <c r="I599" s="1"/>
    </row>
    <row r="600" spans="1:9" s="2" customFormat="1">
      <c r="A600" s="68"/>
      <c r="I600" s="1"/>
    </row>
    <row r="601" spans="1:9" s="2" customFormat="1">
      <c r="A601" s="68"/>
      <c r="I601" s="1"/>
    </row>
    <row r="602" spans="1:9" s="2" customFormat="1">
      <c r="A602" s="68"/>
      <c r="I602" s="1"/>
    </row>
    <row r="603" spans="1:9" s="2" customFormat="1">
      <c r="A603" s="68"/>
      <c r="I603" s="1"/>
    </row>
    <row r="604" spans="1:9" s="2" customFormat="1">
      <c r="A604" s="68"/>
      <c r="I604" s="1"/>
    </row>
    <row r="605" spans="1:9" s="2" customFormat="1">
      <c r="A605" s="68"/>
      <c r="I605" s="1"/>
    </row>
    <row r="606" spans="1:9" s="2" customFormat="1">
      <c r="A606" s="68"/>
      <c r="I606" s="1"/>
    </row>
    <row r="607" spans="1:9" s="2" customFormat="1">
      <c r="A607" s="68"/>
      <c r="I607" s="1"/>
    </row>
    <row r="608" spans="1:9" s="2" customFormat="1">
      <c r="A608" s="68"/>
      <c r="I608" s="1"/>
    </row>
    <row r="609" spans="1:9" s="2" customFormat="1">
      <c r="A609" s="68"/>
      <c r="I609" s="1"/>
    </row>
    <row r="610" spans="1:9" s="2" customFormat="1">
      <c r="A610" s="68"/>
      <c r="I610" s="1"/>
    </row>
    <row r="611" spans="1:9" s="2" customFormat="1">
      <c r="A611" s="68"/>
      <c r="I611" s="1"/>
    </row>
    <row r="612" spans="1:9" s="2" customFormat="1">
      <c r="A612" s="68"/>
      <c r="I612" s="1"/>
    </row>
    <row r="613" spans="1:9" s="2" customFormat="1">
      <c r="A613" s="68"/>
      <c r="I613" s="1"/>
    </row>
    <row r="614" spans="1:9" s="2" customFormat="1">
      <c r="A614" s="68"/>
      <c r="I614" s="1"/>
    </row>
    <row r="615" spans="1:9" s="2" customFormat="1">
      <c r="A615" s="68"/>
      <c r="I615" s="1"/>
    </row>
    <row r="616" spans="1:9" s="2" customFormat="1">
      <c r="A616" s="68"/>
      <c r="I616" s="1"/>
    </row>
    <row r="617" spans="1:9" s="2" customFormat="1">
      <c r="A617" s="68"/>
      <c r="I617" s="1"/>
    </row>
    <row r="618" spans="1:9" s="2" customFormat="1">
      <c r="A618" s="68"/>
      <c r="I618" s="1"/>
    </row>
    <row r="619" spans="1:9" s="2" customFormat="1">
      <c r="A619" s="68"/>
      <c r="I619" s="1"/>
    </row>
    <row r="620" spans="1:9" s="2" customFormat="1">
      <c r="A620" s="68"/>
      <c r="I620" s="1"/>
    </row>
    <row r="621" spans="1:9" s="2" customFormat="1">
      <c r="A621" s="68"/>
      <c r="I621" s="1"/>
    </row>
    <row r="622" spans="1:9" s="2" customFormat="1">
      <c r="A622" s="68"/>
      <c r="I622" s="1"/>
    </row>
    <row r="623" spans="1:9" s="2" customFormat="1">
      <c r="A623" s="68"/>
      <c r="I623" s="1"/>
    </row>
    <row r="624" spans="1:9" s="2" customFormat="1">
      <c r="A624" s="68"/>
      <c r="I624" s="1"/>
    </row>
    <row r="625" spans="1:9" s="2" customFormat="1">
      <c r="A625" s="68"/>
      <c r="I625" s="1"/>
    </row>
    <row r="626" spans="1:9" s="2" customFormat="1">
      <c r="A626" s="68"/>
      <c r="I626" s="1"/>
    </row>
    <row r="627" spans="1:9" s="2" customFormat="1">
      <c r="A627" s="68"/>
      <c r="I627" s="1"/>
    </row>
    <row r="628" spans="1:9" s="2" customFormat="1">
      <c r="A628" s="68"/>
      <c r="I628" s="1"/>
    </row>
    <row r="629" spans="1:9" s="2" customFormat="1">
      <c r="A629" s="68"/>
      <c r="I629" s="1"/>
    </row>
    <row r="630" spans="1:9" s="2" customFormat="1">
      <c r="A630" s="68"/>
      <c r="I630" s="1"/>
    </row>
    <row r="631" spans="1:9" s="2" customFormat="1">
      <c r="A631" s="68"/>
      <c r="I631" s="1"/>
    </row>
    <row r="632" spans="1:9" s="2" customFormat="1">
      <c r="A632" s="68"/>
      <c r="I632" s="1"/>
    </row>
    <row r="633" spans="1:9" s="2" customFormat="1">
      <c r="A633" s="68"/>
      <c r="I633" s="1"/>
    </row>
    <row r="634" spans="1:9" s="2" customFormat="1">
      <c r="A634" s="68"/>
      <c r="I634" s="1"/>
    </row>
    <row r="635" spans="1:9" s="2" customFormat="1">
      <c r="A635" s="68"/>
      <c r="I635" s="1"/>
    </row>
    <row r="636" spans="1:9" s="2" customFormat="1">
      <c r="A636" s="68"/>
      <c r="I636" s="1"/>
    </row>
    <row r="637" spans="1:9" s="2" customFormat="1">
      <c r="A637" s="68"/>
      <c r="I637" s="1"/>
    </row>
    <row r="638" spans="1:9" s="2" customFormat="1">
      <c r="A638" s="68"/>
      <c r="I638" s="1"/>
    </row>
    <row r="639" spans="1:9" s="2" customFormat="1">
      <c r="A639" s="68"/>
      <c r="I639" s="1"/>
    </row>
    <row r="640" spans="1:9" s="2" customFormat="1">
      <c r="A640" s="68"/>
      <c r="I640" s="1"/>
    </row>
    <row r="641" spans="1:9" s="2" customFormat="1">
      <c r="A641" s="68"/>
      <c r="I641" s="1"/>
    </row>
    <row r="642" spans="1:9" s="2" customFormat="1">
      <c r="A642" s="68"/>
      <c r="I642" s="1"/>
    </row>
    <row r="643" spans="1:9" s="2" customFormat="1">
      <c r="A643" s="68"/>
      <c r="I643" s="1"/>
    </row>
    <row r="644" spans="1:9" s="2" customFormat="1">
      <c r="A644" s="68"/>
      <c r="I644" s="1"/>
    </row>
    <row r="645" spans="1:9" s="2" customFormat="1">
      <c r="A645" s="68"/>
      <c r="I645" s="1"/>
    </row>
    <row r="646" spans="1:9" s="2" customFormat="1">
      <c r="A646" s="68"/>
      <c r="I646" s="1"/>
    </row>
    <row r="647" spans="1:9" s="2" customFormat="1">
      <c r="A647" s="68"/>
      <c r="I647" s="1"/>
    </row>
    <row r="648" spans="1:9" s="2" customFormat="1">
      <c r="A648" s="68"/>
      <c r="I648" s="1"/>
    </row>
    <row r="649" spans="1:9" s="2" customFormat="1">
      <c r="A649" s="68"/>
      <c r="I649" s="1"/>
    </row>
    <row r="650" spans="1:9" s="2" customFormat="1">
      <c r="A650" s="68"/>
      <c r="I650" s="1"/>
    </row>
    <row r="651" spans="1:9" s="2" customFormat="1">
      <c r="A651" s="68"/>
      <c r="I651" s="1"/>
    </row>
    <row r="652" spans="1:9" s="2" customFormat="1">
      <c r="A652" s="68"/>
      <c r="I652" s="1"/>
    </row>
    <row r="653" spans="1:9" s="2" customFormat="1">
      <c r="A653" s="68"/>
      <c r="I653" s="1"/>
    </row>
    <row r="654" spans="1:9" s="2" customFormat="1">
      <c r="A654" s="68"/>
      <c r="I654" s="1"/>
    </row>
    <row r="655" spans="1:9" s="2" customFormat="1">
      <c r="A655" s="68"/>
      <c r="I655" s="1"/>
    </row>
    <row r="656" spans="1:9" s="2" customFormat="1">
      <c r="A656" s="68"/>
      <c r="I656" s="1"/>
    </row>
    <row r="657" spans="1:9" s="2" customFormat="1">
      <c r="A657" s="68"/>
      <c r="I657" s="1"/>
    </row>
    <row r="658" spans="1:9" s="2" customFormat="1">
      <c r="A658" s="68"/>
      <c r="I658" s="1"/>
    </row>
    <row r="659" spans="1:9" s="2" customFormat="1">
      <c r="A659" s="68"/>
      <c r="I659" s="1"/>
    </row>
    <row r="660" spans="1:9" s="2" customFormat="1">
      <c r="A660" s="68"/>
      <c r="I660" s="1"/>
    </row>
    <row r="661" spans="1:9" s="2" customFormat="1">
      <c r="A661" s="68"/>
      <c r="I661" s="1"/>
    </row>
    <row r="662" spans="1:9" s="2" customFormat="1">
      <c r="A662" s="68"/>
      <c r="I662" s="1"/>
    </row>
    <row r="663" spans="1:9" s="2" customFormat="1">
      <c r="A663" s="68"/>
      <c r="I663" s="1"/>
    </row>
    <row r="664" spans="1:9" s="2" customFormat="1">
      <c r="A664" s="68"/>
      <c r="I664" s="1"/>
    </row>
    <row r="665" spans="1:9" s="2" customFormat="1">
      <c r="A665" s="68"/>
      <c r="I665" s="1"/>
    </row>
    <row r="666" spans="1:9" s="2" customFormat="1">
      <c r="A666" s="68"/>
      <c r="I666" s="1"/>
    </row>
    <row r="667" spans="1:9" s="2" customFormat="1">
      <c r="A667" s="68"/>
      <c r="I667" s="1"/>
    </row>
    <row r="668" spans="1:9" s="2" customFormat="1">
      <c r="A668" s="68"/>
      <c r="I668" s="1"/>
    </row>
    <row r="669" spans="1:9" s="2" customFormat="1">
      <c r="A669" s="68"/>
      <c r="I669" s="1"/>
    </row>
    <row r="670" spans="1:9" s="2" customFormat="1">
      <c r="A670" s="68"/>
      <c r="I670" s="1"/>
    </row>
    <row r="671" spans="1:9" s="2" customFormat="1">
      <c r="A671" s="68"/>
      <c r="I671" s="1"/>
    </row>
    <row r="672" spans="1:9" s="2" customFormat="1">
      <c r="A672" s="68"/>
      <c r="I672" s="1"/>
    </row>
    <row r="673" spans="1:9" s="2" customFormat="1">
      <c r="A673" s="68"/>
      <c r="I673" s="1"/>
    </row>
    <row r="674" spans="1:9" s="2" customFormat="1">
      <c r="A674" s="68"/>
      <c r="I674" s="1"/>
    </row>
    <row r="675" spans="1:9" s="2" customFormat="1">
      <c r="A675" s="68"/>
      <c r="I675" s="1"/>
    </row>
    <row r="676" spans="1:9" s="2" customFormat="1">
      <c r="A676" s="68"/>
      <c r="I676" s="1"/>
    </row>
    <row r="677" spans="1:9" s="2" customFormat="1">
      <c r="A677" s="68"/>
      <c r="I677" s="1"/>
    </row>
    <row r="678" spans="1:9" s="2" customFormat="1">
      <c r="A678" s="68"/>
      <c r="I678" s="1"/>
    </row>
    <row r="679" spans="1:9" s="2" customFormat="1">
      <c r="A679" s="68"/>
      <c r="I679" s="1"/>
    </row>
    <row r="680" spans="1:9" s="2" customFormat="1">
      <c r="A680" s="68"/>
      <c r="I680" s="1"/>
    </row>
    <row r="681" spans="1:9" s="2" customFormat="1">
      <c r="A681" s="68"/>
      <c r="I681" s="1"/>
    </row>
    <row r="682" spans="1:9" s="2" customFormat="1">
      <c r="A682" s="68"/>
      <c r="I682" s="1"/>
    </row>
    <row r="683" spans="1:9" s="2" customFormat="1">
      <c r="A683" s="68"/>
      <c r="I683" s="1"/>
    </row>
    <row r="684" spans="1:9" s="2" customFormat="1">
      <c r="A684" s="68"/>
      <c r="I684" s="1"/>
    </row>
    <row r="685" spans="1:9" s="2" customFormat="1">
      <c r="A685" s="68"/>
      <c r="I685" s="1"/>
    </row>
    <row r="686" spans="1:9" s="2" customFormat="1">
      <c r="A686" s="68"/>
      <c r="I686" s="1"/>
    </row>
    <row r="687" spans="1:9" s="2" customFormat="1">
      <c r="A687" s="68"/>
      <c r="I687" s="1"/>
    </row>
    <row r="688" spans="1:9" s="2" customFormat="1">
      <c r="A688" s="68"/>
      <c r="I688" s="1"/>
    </row>
    <row r="689" spans="1:9" s="2" customFormat="1">
      <c r="A689" s="68"/>
      <c r="I689" s="1"/>
    </row>
    <row r="690" spans="1:9" s="2" customFormat="1">
      <c r="A690" s="68"/>
      <c r="I690" s="1"/>
    </row>
    <row r="691" spans="1:9" s="2" customFormat="1">
      <c r="A691" s="68"/>
      <c r="I691" s="1"/>
    </row>
    <row r="692" spans="1:9" s="2" customFormat="1">
      <c r="A692" s="68"/>
      <c r="I692" s="1"/>
    </row>
    <row r="693" spans="1:9" s="2" customFormat="1">
      <c r="A693" s="68"/>
      <c r="I693" s="1"/>
    </row>
    <row r="694" spans="1:9" s="2" customFormat="1">
      <c r="A694" s="68"/>
      <c r="I694" s="1"/>
    </row>
    <row r="695" spans="1:9" s="2" customFormat="1">
      <c r="A695" s="68"/>
      <c r="I695" s="1"/>
    </row>
    <row r="696" spans="1:9" s="2" customFormat="1">
      <c r="A696" s="68"/>
      <c r="I696" s="1"/>
    </row>
    <row r="697" spans="1:9" s="2" customFormat="1">
      <c r="A697" s="68"/>
      <c r="I697" s="1"/>
    </row>
    <row r="698" spans="1:9" s="2" customFormat="1">
      <c r="A698" s="68"/>
      <c r="I698" s="1"/>
    </row>
    <row r="699" spans="1:9" s="2" customFormat="1">
      <c r="A699" s="68"/>
      <c r="I699" s="1"/>
    </row>
    <row r="700" spans="1:9" s="2" customFormat="1">
      <c r="A700" s="68"/>
      <c r="I700" s="1"/>
    </row>
    <row r="701" spans="1:9" s="2" customFormat="1">
      <c r="A701" s="68"/>
      <c r="I701" s="1"/>
    </row>
    <row r="702" spans="1:9" s="2" customFormat="1">
      <c r="A702" s="68"/>
      <c r="I702" s="1"/>
    </row>
    <row r="703" spans="1:9" s="2" customFormat="1">
      <c r="A703" s="68"/>
      <c r="I703" s="1"/>
    </row>
    <row r="704" spans="1:9" s="2" customFormat="1">
      <c r="A704" s="68"/>
      <c r="I704" s="1"/>
    </row>
    <row r="705" spans="1:9" s="2" customFormat="1">
      <c r="A705" s="68"/>
      <c r="I705" s="1"/>
    </row>
    <row r="706" spans="1:9" s="2" customFormat="1">
      <c r="A706" s="68"/>
      <c r="I706" s="1"/>
    </row>
    <row r="707" spans="1:9" s="2" customFormat="1">
      <c r="A707" s="68"/>
      <c r="I707" s="1"/>
    </row>
    <row r="708" spans="1:9" s="2" customFormat="1">
      <c r="A708" s="68"/>
      <c r="I708" s="1"/>
    </row>
    <row r="709" spans="1:9" s="2" customFormat="1">
      <c r="A709" s="68"/>
      <c r="I709" s="1"/>
    </row>
    <row r="710" spans="1:9" s="2" customFormat="1">
      <c r="A710" s="68"/>
      <c r="I710" s="1"/>
    </row>
    <row r="711" spans="1:9" s="2" customFormat="1">
      <c r="A711" s="68"/>
      <c r="I711" s="1"/>
    </row>
    <row r="712" spans="1:9" s="2" customFormat="1">
      <c r="A712" s="68"/>
      <c r="I712" s="1"/>
    </row>
    <row r="713" spans="1:9" s="2" customFormat="1">
      <c r="A713" s="68"/>
      <c r="I713" s="1"/>
    </row>
    <row r="714" spans="1:9" s="2" customFormat="1">
      <c r="A714" s="68"/>
      <c r="I714" s="1"/>
    </row>
    <row r="715" spans="1:9" s="2" customFormat="1">
      <c r="A715" s="68"/>
      <c r="I715" s="1"/>
    </row>
    <row r="716" spans="1:9" s="2" customFormat="1">
      <c r="A716" s="68"/>
      <c r="I716" s="1"/>
    </row>
    <row r="717" spans="1:9" s="2" customFormat="1">
      <c r="A717" s="68"/>
      <c r="I717" s="1"/>
    </row>
    <row r="718" spans="1:9" s="2" customFormat="1">
      <c r="A718" s="68"/>
      <c r="I718" s="1"/>
    </row>
    <row r="719" spans="1:9" s="2" customFormat="1">
      <c r="A719" s="68"/>
      <c r="I719" s="1"/>
    </row>
    <row r="720" spans="1:9" s="2" customFormat="1">
      <c r="A720" s="68"/>
      <c r="I720" s="1"/>
    </row>
    <row r="721" spans="1:9" s="2" customFormat="1">
      <c r="A721" s="68"/>
      <c r="I721" s="1"/>
    </row>
    <row r="722" spans="1:9" s="2" customFormat="1">
      <c r="A722" s="68"/>
      <c r="I722" s="1"/>
    </row>
    <row r="723" spans="1:9" s="2" customFormat="1">
      <c r="A723" s="68"/>
      <c r="I723" s="1"/>
    </row>
    <row r="724" spans="1:9" s="2" customFormat="1">
      <c r="A724" s="68"/>
      <c r="I724" s="1"/>
    </row>
    <row r="725" spans="1:9" s="2" customFormat="1">
      <c r="A725" s="68"/>
      <c r="I725" s="1"/>
    </row>
    <row r="726" spans="1:9" s="2" customFormat="1">
      <c r="A726" s="68"/>
      <c r="I726" s="1"/>
    </row>
    <row r="727" spans="1:9" s="2" customFormat="1">
      <c r="A727" s="68"/>
      <c r="I727" s="1"/>
    </row>
    <row r="728" spans="1:9" s="2" customFormat="1">
      <c r="A728" s="68"/>
      <c r="I728" s="1"/>
    </row>
    <row r="729" spans="1:9" s="2" customFormat="1">
      <c r="A729" s="68"/>
      <c r="I729" s="1"/>
    </row>
    <row r="730" spans="1:9" s="2" customFormat="1">
      <c r="A730" s="68"/>
      <c r="I730" s="1"/>
    </row>
    <row r="731" spans="1:9" s="2" customFormat="1">
      <c r="A731" s="68"/>
      <c r="I731" s="1"/>
    </row>
    <row r="732" spans="1:9" s="2" customFormat="1">
      <c r="A732" s="68"/>
      <c r="I732" s="1"/>
    </row>
    <row r="733" spans="1:9" s="2" customFormat="1">
      <c r="A733" s="68"/>
      <c r="I733" s="1"/>
    </row>
    <row r="734" spans="1:9" s="2" customFormat="1">
      <c r="A734" s="68"/>
      <c r="I734" s="1"/>
    </row>
    <row r="735" spans="1:9" s="2" customFormat="1">
      <c r="A735" s="68"/>
      <c r="I735" s="1"/>
    </row>
    <row r="736" spans="1:9" s="2" customFormat="1">
      <c r="A736" s="68"/>
      <c r="I736" s="1"/>
    </row>
    <row r="737" spans="1:9" s="2" customFormat="1">
      <c r="A737" s="68"/>
      <c r="I737" s="1"/>
    </row>
    <row r="738" spans="1:9" s="2" customFormat="1">
      <c r="A738" s="68"/>
      <c r="I738" s="1"/>
    </row>
    <row r="739" spans="1:9" s="2" customFormat="1">
      <c r="A739" s="68"/>
      <c r="I739" s="1"/>
    </row>
    <row r="740" spans="1:9" s="2" customFormat="1">
      <c r="A740" s="68"/>
      <c r="I740" s="1"/>
    </row>
    <row r="741" spans="1:9" s="2" customFormat="1">
      <c r="A741" s="68"/>
      <c r="I741" s="1"/>
    </row>
    <row r="742" spans="1:9" s="2" customFormat="1">
      <c r="A742" s="68"/>
      <c r="I742" s="1"/>
    </row>
    <row r="743" spans="1:9" s="2" customFormat="1">
      <c r="A743" s="68"/>
      <c r="I743" s="1"/>
    </row>
    <row r="744" spans="1:9" s="2" customFormat="1">
      <c r="A744" s="68"/>
      <c r="I744" s="1"/>
    </row>
    <row r="745" spans="1:9" s="2" customFormat="1">
      <c r="A745" s="68"/>
      <c r="I745" s="1"/>
    </row>
    <row r="746" spans="1:9" s="2" customFormat="1">
      <c r="A746" s="68"/>
      <c r="I746" s="1"/>
    </row>
    <row r="747" spans="1:9" s="2" customFormat="1">
      <c r="A747" s="68"/>
      <c r="I747" s="1"/>
    </row>
    <row r="748" spans="1:9" s="2" customFormat="1">
      <c r="A748" s="68"/>
      <c r="I748" s="1"/>
    </row>
    <row r="749" spans="1:9" s="2" customFormat="1">
      <c r="A749" s="68"/>
      <c r="I749" s="1"/>
    </row>
    <row r="750" spans="1:9" s="2" customFormat="1">
      <c r="A750" s="68"/>
      <c r="I750" s="1"/>
    </row>
    <row r="751" spans="1:9" s="2" customFormat="1">
      <c r="A751" s="68"/>
      <c r="I751" s="1"/>
    </row>
    <row r="752" spans="1:9" s="2" customFormat="1">
      <c r="A752" s="68"/>
      <c r="I752" s="1"/>
    </row>
    <row r="753" spans="1:9" s="2" customFormat="1">
      <c r="A753" s="68"/>
      <c r="I753" s="1"/>
    </row>
    <row r="754" spans="1:9" s="2" customFormat="1">
      <c r="A754" s="68"/>
      <c r="I754" s="1"/>
    </row>
    <row r="755" spans="1:9" s="2" customFormat="1">
      <c r="A755" s="68"/>
      <c r="I755" s="1"/>
    </row>
    <row r="756" spans="1:9" s="2" customFormat="1">
      <c r="A756" s="68"/>
      <c r="I756" s="1"/>
    </row>
    <row r="757" spans="1:9" s="2" customFormat="1">
      <c r="A757" s="68"/>
      <c r="I757" s="1"/>
    </row>
    <row r="758" spans="1:9" s="2" customFormat="1">
      <c r="A758" s="68"/>
      <c r="I758" s="1"/>
    </row>
    <row r="759" spans="1:9" s="2" customFormat="1">
      <c r="A759" s="68"/>
      <c r="I759" s="1"/>
    </row>
    <row r="760" spans="1:9" s="2" customFormat="1">
      <c r="A760" s="68"/>
      <c r="I760" s="1"/>
    </row>
    <row r="761" spans="1:9" s="2" customFormat="1">
      <c r="A761" s="68"/>
      <c r="I761" s="1"/>
    </row>
    <row r="762" spans="1:9" s="2" customFormat="1">
      <c r="A762" s="68"/>
      <c r="I762" s="1"/>
    </row>
    <row r="763" spans="1:9" s="2" customFormat="1">
      <c r="A763" s="68"/>
      <c r="I763" s="1"/>
    </row>
    <row r="764" spans="1:9" s="2" customFormat="1">
      <c r="A764" s="68"/>
      <c r="I764" s="1"/>
    </row>
    <row r="765" spans="1:9" s="2" customFormat="1">
      <c r="A765" s="68"/>
      <c r="I765" s="1"/>
    </row>
    <row r="766" spans="1:9" s="2" customFormat="1">
      <c r="A766" s="68"/>
      <c r="I766" s="1"/>
    </row>
    <row r="767" spans="1:9" s="2" customFormat="1">
      <c r="A767" s="68"/>
      <c r="I767" s="1"/>
    </row>
    <row r="768" spans="1:9" s="2" customFormat="1">
      <c r="A768" s="68"/>
      <c r="I768" s="1"/>
    </row>
    <row r="769" spans="1:9" s="2" customFormat="1">
      <c r="A769" s="68"/>
      <c r="I769" s="1"/>
    </row>
    <row r="770" spans="1:9" s="2" customFormat="1">
      <c r="A770" s="68"/>
      <c r="I770" s="1"/>
    </row>
    <row r="771" spans="1:9" s="2" customFormat="1">
      <c r="A771" s="68"/>
      <c r="I771" s="1"/>
    </row>
    <row r="772" spans="1:9" s="2" customFormat="1">
      <c r="A772" s="68"/>
      <c r="I772" s="1"/>
    </row>
    <row r="773" spans="1:9" s="2" customFormat="1">
      <c r="A773" s="68"/>
      <c r="I773" s="1"/>
    </row>
    <row r="774" spans="1:9" s="2" customFormat="1">
      <c r="A774" s="68"/>
      <c r="I774" s="1"/>
    </row>
    <row r="775" spans="1:9" s="2" customFormat="1">
      <c r="A775" s="68"/>
      <c r="I775" s="1"/>
    </row>
    <row r="776" spans="1:9" s="2" customFormat="1">
      <c r="A776" s="68"/>
      <c r="I776" s="1"/>
    </row>
    <row r="777" spans="1:9" s="2" customFormat="1">
      <c r="A777" s="68"/>
      <c r="I777" s="1"/>
    </row>
  </sheetData>
  <mergeCells count="46">
    <mergeCell ref="A46:C46"/>
    <mergeCell ref="A47:A49"/>
    <mergeCell ref="B47:C47"/>
    <mergeCell ref="B48:C48"/>
    <mergeCell ref="B49:C49"/>
    <mergeCell ref="A39:A41"/>
    <mergeCell ref="B39:C39"/>
    <mergeCell ref="B40:C40"/>
    <mergeCell ref="B41:C41"/>
    <mergeCell ref="A42:C42"/>
    <mergeCell ref="A43:A45"/>
    <mergeCell ref="B43:C43"/>
    <mergeCell ref="B44:C44"/>
    <mergeCell ref="B45:C45"/>
    <mergeCell ref="A27:A29"/>
    <mergeCell ref="B27:C27"/>
    <mergeCell ref="B28:C28"/>
    <mergeCell ref="B29:C29"/>
    <mergeCell ref="A30:B37"/>
    <mergeCell ref="A38:C38"/>
    <mergeCell ref="A22:A24"/>
    <mergeCell ref="B22:C22"/>
    <mergeCell ref="B23:C23"/>
    <mergeCell ref="B24:C24"/>
    <mergeCell ref="A25:C25"/>
    <mergeCell ref="A26:C26"/>
    <mergeCell ref="A17:A19"/>
    <mergeCell ref="B17:C17"/>
    <mergeCell ref="B18:C18"/>
    <mergeCell ref="B19:C19"/>
    <mergeCell ref="A20:C20"/>
    <mergeCell ref="A21:C21"/>
    <mergeCell ref="A12:C12"/>
    <mergeCell ref="A13:A15"/>
    <mergeCell ref="B13:C13"/>
    <mergeCell ref="B14:C14"/>
    <mergeCell ref="B15:C15"/>
    <mergeCell ref="A16:C16"/>
    <mergeCell ref="A4:I6"/>
    <mergeCell ref="A7:C9"/>
    <mergeCell ref="D7:D9"/>
    <mergeCell ref="E7:E9"/>
    <mergeCell ref="G7:G9"/>
    <mergeCell ref="H7:I7"/>
    <mergeCell ref="H8:H9"/>
    <mergeCell ref="I8:I9"/>
  </mergeCells>
  <conditionalFormatting sqref="I12:I46">
    <cfRule type="cellIs" dxfId="14" priority="2" stopIfTrue="1" operator="lessThan">
      <formula>H12</formula>
    </cfRule>
  </conditionalFormatting>
  <conditionalFormatting sqref="I47:I49">
    <cfRule type="cellIs" dxfId="13" priority="1" stopIfTrue="1" operator="lessThan">
      <formula>H47</formula>
    </cfRule>
  </conditionalFormatting>
  <printOptions horizontalCentered="1"/>
  <pageMargins left="0.43307086614173229" right="0.15748031496062992" top="0.19685039370078741" bottom="0.23622047244094491" header="0.19685039370078741" footer="0.19685039370078741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05AD8-818F-46E1-80A8-9D3DB721470F}">
  <sheetPr codeName="Лист18">
    <tabColor indexed="11"/>
    <pageSetUpPr fitToPage="1"/>
  </sheetPr>
  <dimension ref="A1:L646"/>
  <sheetViews>
    <sheetView showGridLines="0" showZeros="0" showOutlineSymbols="0" view="pageBreakPreview" topLeftCell="A3" zoomScaleNormal="100" zoomScaleSheetLayoutView="100" workbookViewId="0">
      <selection activeCell="J14" sqref="J14"/>
    </sheetView>
  </sheetViews>
  <sheetFormatPr defaultColWidth="9.109375" defaultRowHeight="13.2"/>
  <cols>
    <col min="1" max="1" width="10" style="99" customWidth="1"/>
    <col min="2" max="2" width="10.6640625" style="100" customWidth="1"/>
    <col min="3" max="3" width="15.109375" style="100" customWidth="1"/>
    <col min="4" max="4" width="12" style="100" customWidth="1"/>
    <col min="5" max="5" width="8.6640625" style="100" customWidth="1"/>
    <col min="6" max="7" width="10.6640625" style="100" bestFit="1" customWidth="1"/>
    <col min="8" max="9" width="10" style="100" customWidth="1"/>
    <col min="10" max="10" width="8.33203125" style="100" customWidth="1"/>
    <col min="11" max="11" width="8.33203125" style="99" customWidth="1"/>
    <col min="12" max="16384" width="9.109375" style="99"/>
  </cols>
  <sheetData>
    <row r="1" spans="1:12" hidden="1">
      <c r="A1" s="99" t="s">
        <v>0</v>
      </c>
    </row>
    <row r="2" spans="1:12" hidden="1"/>
    <row r="3" spans="1:12" ht="19.5" customHeight="1" thickBot="1">
      <c r="K3" s="101"/>
    </row>
    <row r="4" spans="1:12" ht="15.6" thickTop="1">
      <c r="A4" s="102" t="s">
        <v>40</v>
      </c>
      <c r="B4" s="103"/>
      <c r="C4" s="103"/>
      <c r="D4" s="103"/>
      <c r="E4" s="103"/>
      <c r="F4" s="103"/>
      <c r="G4" s="103"/>
      <c r="H4" s="103"/>
      <c r="I4" s="103"/>
      <c r="J4" s="103"/>
      <c r="K4" s="104"/>
      <c r="L4" s="105"/>
    </row>
    <row r="5" spans="1:12">
      <c r="A5" s="106"/>
      <c r="B5" s="107"/>
      <c r="C5" s="107"/>
      <c r="D5" s="107"/>
      <c r="E5" s="107"/>
      <c r="F5" s="107"/>
      <c r="G5" s="107"/>
      <c r="H5" s="107"/>
      <c r="I5" s="107"/>
      <c r="J5" s="107"/>
      <c r="K5" s="108"/>
    </row>
    <row r="6" spans="1:12" ht="34.5" customHeight="1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8"/>
    </row>
    <row r="7" spans="1:12" ht="18" customHeight="1">
      <c r="A7" s="109"/>
      <c r="B7" s="110"/>
      <c r="C7" s="110"/>
      <c r="D7" s="110"/>
      <c r="E7" s="110"/>
      <c r="F7" s="111" t="s">
        <v>2</v>
      </c>
      <c r="G7" s="111" t="s">
        <v>3</v>
      </c>
      <c r="H7" s="112" t="s">
        <v>41</v>
      </c>
      <c r="I7" s="112" t="s">
        <v>4</v>
      </c>
      <c r="J7" s="113" t="s">
        <v>5</v>
      </c>
      <c r="K7" s="114"/>
    </row>
    <row r="8" spans="1:12">
      <c r="A8" s="115"/>
      <c r="B8" s="116"/>
      <c r="C8" s="116"/>
      <c r="D8" s="116"/>
      <c r="E8" s="116"/>
      <c r="F8" s="117"/>
      <c r="G8" s="118"/>
      <c r="H8" s="118"/>
      <c r="I8" s="118"/>
      <c r="J8" s="119" t="s">
        <v>2</v>
      </c>
      <c r="K8" s="114" t="s">
        <v>3</v>
      </c>
    </row>
    <row r="9" spans="1:12">
      <c r="A9" s="120"/>
      <c r="B9" s="116"/>
      <c r="C9" s="116"/>
      <c r="D9" s="116"/>
      <c r="E9" s="116"/>
      <c r="F9" s="121"/>
      <c r="G9" s="122"/>
      <c r="H9" s="122"/>
      <c r="I9" s="122"/>
      <c r="J9" s="119"/>
      <c r="K9" s="114"/>
    </row>
    <row r="10" spans="1:12" hidden="1">
      <c r="A10" s="123" t="s">
        <v>7</v>
      </c>
      <c r="B10" s="124"/>
      <c r="C10" s="124"/>
      <c r="D10" s="124"/>
      <c r="E10" s="124"/>
      <c r="F10" s="125" t="s">
        <v>8</v>
      </c>
      <c r="G10" s="125" t="s">
        <v>9</v>
      </c>
      <c r="H10" s="126" t="s">
        <v>10</v>
      </c>
      <c r="I10" s="127"/>
      <c r="J10" s="127"/>
      <c r="K10" s="128"/>
    </row>
    <row r="11" spans="1:12" hidden="1">
      <c r="A11" s="129" t="s">
        <v>42</v>
      </c>
      <c r="B11" s="130"/>
      <c r="C11" s="130"/>
      <c r="D11" s="130"/>
      <c r="E11" s="130"/>
      <c r="F11" s="130"/>
      <c r="G11" s="130"/>
      <c r="H11" s="131"/>
      <c r="I11" s="127"/>
      <c r="J11" s="127"/>
      <c r="K11" s="128"/>
    </row>
    <row r="12" spans="1:12" ht="29.4" customHeight="1">
      <c r="A12" s="132" t="s">
        <v>43</v>
      </c>
      <c r="B12" s="132"/>
      <c r="C12" s="132"/>
      <c r="D12" s="132"/>
      <c r="E12" s="133"/>
      <c r="F12" s="134">
        <v>104415</v>
      </c>
      <c r="G12" s="134">
        <v>114260</v>
      </c>
      <c r="H12" s="134">
        <f>G12-F12</f>
        <v>9845</v>
      </c>
      <c r="I12" s="135">
        <f>IF(OR(G12=0,F12=0),"***",(G12-F12)/F12*100)</f>
        <v>9.4287219269262081</v>
      </c>
      <c r="J12" s="135"/>
      <c r="K12" s="136"/>
    </row>
    <row r="13" spans="1:12" ht="15.6">
      <c r="A13" s="132" t="s">
        <v>44</v>
      </c>
      <c r="B13" s="132"/>
      <c r="C13" s="132"/>
      <c r="D13" s="132"/>
      <c r="E13" s="133"/>
      <c r="F13" s="134">
        <v>49814</v>
      </c>
      <c r="G13" s="134">
        <v>66442</v>
      </c>
      <c r="H13" s="134">
        <f t="shared" ref="H13:H41" si="0">G13-F13</f>
        <v>16628</v>
      </c>
      <c r="I13" s="135">
        <f t="shared" ref="I13:I41" si="1">IF(OR(G13=0,F13=0),"***",(G13-F13)/F13*100)</f>
        <v>33.380174248203318</v>
      </c>
      <c r="J13" s="135"/>
      <c r="K13" s="136"/>
    </row>
    <row r="14" spans="1:12" ht="43.2" customHeight="1">
      <c r="A14" s="137" t="s">
        <v>45</v>
      </c>
      <c r="B14" s="138" t="s">
        <v>46</v>
      </c>
      <c r="C14" s="138"/>
      <c r="D14" s="138"/>
      <c r="E14" s="138"/>
      <c r="F14" s="134">
        <v>481</v>
      </c>
      <c r="G14" s="134">
        <v>835</v>
      </c>
      <c r="H14" s="134">
        <f t="shared" si="0"/>
        <v>354</v>
      </c>
      <c r="I14" s="135">
        <f t="shared" si="1"/>
        <v>73.596673596673597</v>
      </c>
      <c r="J14" s="135"/>
      <c r="K14" s="136"/>
    </row>
    <row r="15" spans="1:12" ht="43.95" customHeight="1">
      <c r="A15" s="139"/>
      <c r="B15" s="138" t="s">
        <v>47</v>
      </c>
      <c r="C15" s="138"/>
      <c r="D15" s="138"/>
      <c r="E15" s="138"/>
      <c r="F15" s="134">
        <v>295</v>
      </c>
      <c r="G15" s="134">
        <v>398</v>
      </c>
      <c r="H15" s="134">
        <f t="shared" si="0"/>
        <v>103</v>
      </c>
      <c r="I15" s="135">
        <f t="shared" si="1"/>
        <v>34.915254237288131</v>
      </c>
      <c r="J15" s="135"/>
      <c r="K15" s="136"/>
    </row>
    <row r="16" spans="1:12" ht="28.2" customHeight="1">
      <c r="A16" s="132" t="s">
        <v>48</v>
      </c>
      <c r="B16" s="132"/>
      <c r="C16" s="132"/>
      <c r="D16" s="132"/>
      <c r="E16" s="133"/>
      <c r="F16" s="134">
        <v>6660</v>
      </c>
      <c r="G16" s="134">
        <v>13646</v>
      </c>
      <c r="H16" s="134">
        <f t="shared" si="0"/>
        <v>6986</v>
      </c>
      <c r="I16" s="135">
        <f t="shared" si="1"/>
        <v>104.89489489489489</v>
      </c>
      <c r="J16" s="135">
        <f>IF(OR(F16=0,F13=0),"***",F16/F13*100)</f>
        <v>13.369735415746579</v>
      </c>
      <c r="K16" s="136">
        <f>IF(OR(G16=0,G13=0),"***",G16/G13*100)</f>
        <v>20.538213780440085</v>
      </c>
    </row>
    <row r="17" spans="1:12" ht="45.6" customHeight="1">
      <c r="A17" s="137" t="s">
        <v>45</v>
      </c>
      <c r="B17" s="138" t="s">
        <v>46</v>
      </c>
      <c r="C17" s="138"/>
      <c r="D17" s="138"/>
      <c r="E17" s="138"/>
      <c r="F17" s="134">
        <v>66</v>
      </c>
      <c r="G17" s="134">
        <v>214</v>
      </c>
      <c r="H17" s="134">
        <f t="shared" si="0"/>
        <v>148</v>
      </c>
      <c r="I17" s="135">
        <f t="shared" si="1"/>
        <v>224.24242424242422</v>
      </c>
      <c r="J17" s="135"/>
      <c r="K17" s="136"/>
    </row>
    <row r="18" spans="1:12" ht="43.2" customHeight="1">
      <c r="A18" s="139"/>
      <c r="B18" s="138" t="s">
        <v>47</v>
      </c>
      <c r="C18" s="138"/>
      <c r="D18" s="138"/>
      <c r="E18" s="138"/>
      <c r="F18" s="134">
        <v>53</v>
      </c>
      <c r="G18" s="134">
        <v>74</v>
      </c>
      <c r="H18" s="134">
        <f t="shared" si="0"/>
        <v>21</v>
      </c>
      <c r="I18" s="135">
        <f t="shared" si="1"/>
        <v>39.622641509433961</v>
      </c>
      <c r="J18" s="135"/>
      <c r="K18" s="136"/>
    </row>
    <row r="19" spans="1:12" ht="15.6">
      <c r="A19" s="137" t="s">
        <v>49</v>
      </c>
      <c r="B19" s="132" t="s">
        <v>50</v>
      </c>
      <c r="C19" s="132"/>
      <c r="D19" s="132"/>
      <c r="E19" s="132"/>
      <c r="F19" s="134">
        <v>11384</v>
      </c>
      <c r="G19" s="134">
        <v>18445</v>
      </c>
      <c r="H19" s="134">
        <f t="shared" si="0"/>
        <v>7061</v>
      </c>
      <c r="I19" s="135">
        <f t="shared" si="1"/>
        <v>62.025650035137033</v>
      </c>
      <c r="J19" s="135"/>
      <c r="K19" s="136"/>
    </row>
    <row r="20" spans="1:12" ht="15.6">
      <c r="A20" s="137"/>
      <c r="B20" s="132" t="s">
        <v>51</v>
      </c>
      <c r="C20" s="132"/>
      <c r="D20" s="132"/>
      <c r="E20" s="132"/>
      <c r="F20" s="134">
        <v>141</v>
      </c>
      <c r="G20" s="134">
        <v>200</v>
      </c>
      <c r="H20" s="134">
        <f t="shared" si="0"/>
        <v>59</v>
      </c>
      <c r="I20" s="135">
        <f t="shared" si="1"/>
        <v>41.843971631205676</v>
      </c>
      <c r="J20" s="135"/>
      <c r="K20" s="136"/>
    </row>
    <row r="21" spans="1:12" ht="15.6">
      <c r="A21" s="137"/>
      <c r="B21" s="132" t="s">
        <v>52</v>
      </c>
      <c r="C21" s="132"/>
      <c r="D21" s="132"/>
      <c r="E21" s="132"/>
      <c r="F21" s="134">
        <v>3482</v>
      </c>
      <c r="G21" s="134">
        <v>4902</v>
      </c>
      <c r="H21" s="134">
        <f t="shared" si="0"/>
        <v>1420</v>
      </c>
      <c r="I21" s="135">
        <f t="shared" si="1"/>
        <v>40.781160252728313</v>
      </c>
      <c r="J21" s="135"/>
      <c r="K21" s="136"/>
    </row>
    <row r="22" spans="1:12" s="100" customFormat="1" ht="15.6">
      <c r="A22" s="137"/>
      <c r="B22" s="132" t="s">
        <v>53</v>
      </c>
      <c r="C22" s="132"/>
      <c r="D22" s="132"/>
      <c r="E22" s="132"/>
      <c r="F22" s="134">
        <v>1027</v>
      </c>
      <c r="G22" s="134">
        <v>1175</v>
      </c>
      <c r="H22" s="134">
        <f t="shared" si="0"/>
        <v>148</v>
      </c>
      <c r="I22" s="135">
        <f t="shared" si="1"/>
        <v>14.410905550146055</v>
      </c>
      <c r="J22" s="135"/>
      <c r="K22" s="136"/>
      <c r="L22" s="99"/>
    </row>
    <row r="23" spans="1:12" s="100" customFormat="1" ht="15.6">
      <c r="A23" s="137"/>
      <c r="B23" s="132" t="s">
        <v>54</v>
      </c>
      <c r="C23" s="132"/>
      <c r="D23" s="132"/>
      <c r="E23" s="132"/>
      <c r="F23" s="134">
        <v>75</v>
      </c>
      <c r="G23" s="134">
        <v>122</v>
      </c>
      <c r="H23" s="134">
        <f t="shared" si="0"/>
        <v>47</v>
      </c>
      <c r="I23" s="135">
        <f t="shared" si="1"/>
        <v>62.666666666666671</v>
      </c>
      <c r="J23" s="135"/>
      <c r="K23" s="136"/>
      <c r="L23" s="99"/>
    </row>
    <row r="24" spans="1:12" s="100" customFormat="1" ht="28.2" customHeight="1">
      <c r="A24" s="137"/>
      <c r="B24" s="132" t="s">
        <v>55</v>
      </c>
      <c r="C24" s="132"/>
      <c r="D24" s="132"/>
      <c r="E24" s="132"/>
      <c r="F24" s="134">
        <v>6</v>
      </c>
      <c r="G24" s="134">
        <v>0</v>
      </c>
      <c r="H24" s="134">
        <f t="shared" si="0"/>
        <v>-6</v>
      </c>
      <c r="I24" s="135" t="str">
        <f t="shared" si="1"/>
        <v>***</v>
      </c>
      <c r="J24" s="135"/>
      <c r="K24" s="136"/>
      <c r="L24" s="99"/>
    </row>
    <row r="25" spans="1:12" s="100" customFormat="1" ht="28.2" customHeight="1">
      <c r="A25" s="137"/>
      <c r="B25" s="132" t="s">
        <v>56</v>
      </c>
      <c r="C25" s="132"/>
      <c r="D25" s="132"/>
      <c r="E25" s="132"/>
      <c r="F25" s="134">
        <v>439</v>
      </c>
      <c r="G25" s="134">
        <v>608</v>
      </c>
      <c r="H25" s="134">
        <f t="shared" si="0"/>
        <v>169</v>
      </c>
      <c r="I25" s="135">
        <f t="shared" si="1"/>
        <v>38.496583143507976</v>
      </c>
      <c r="J25" s="135"/>
      <c r="K25" s="136"/>
      <c r="L25" s="99"/>
    </row>
    <row r="26" spans="1:12" s="100" customFormat="1" ht="28.2" customHeight="1">
      <c r="A26" s="137"/>
      <c r="B26" s="132" t="s">
        <v>57</v>
      </c>
      <c r="C26" s="132"/>
      <c r="D26" s="132"/>
      <c r="E26" s="132"/>
      <c r="F26" s="134">
        <v>596</v>
      </c>
      <c r="G26" s="134">
        <v>1051</v>
      </c>
      <c r="H26" s="134">
        <f t="shared" si="0"/>
        <v>455</v>
      </c>
      <c r="I26" s="135">
        <f t="shared" si="1"/>
        <v>76.34228187919463</v>
      </c>
      <c r="J26" s="135"/>
      <c r="K26" s="136"/>
      <c r="L26" s="99"/>
    </row>
    <row r="27" spans="1:12" s="100" customFormat="1" ht="50.4" customHeight="1">
      <c r="A27" s="137"/>
      <c r="B27" s="132" t="s">
        <v>58</v>
      </c>
      <c r="C27" s="132"/>
      <c r="D27" s="132"/>
      <c r="E27" s="132"/>
      <c r="F27" s="134">
        <v>42</v>
      </c>
      <c r="G27" s="134">
        <v>141</v>
      </c>
      <c r="H27" s="134">
        <f t="shared" si="0"/>
        <v>99</v>
      </c>
      <c r="I27" s="135">
        <f t="shared" si="1"/>
        <v>235.71428571428572</v>
      </c>
      <c r="J27" s="135"/>
      <c r="K27" s="136"/>
      <c r="L27" s="99"/>
    </row>
    <row r="28" spans="1:12" s="100" customFormat="1" ht="28.2" customHeight="1">
      <c r="A28" s="137"/>
      <c r="B28" s="132" t="s">
        <v>59</v>
      </c>
      <c r="C28" s="132"/>
      <c r="D28" s="132"/>
      <c r="E28" s="132"/>
      <c r="F28" s="134">
        <v>458</v>
      </c>
      <c r="G28" s="134">
        <v>1879</v>
      </c>
      <c r="H28" s="134">
        <f t="shared" si="0"/>
        <v>1421</v>
      </c>
      <c r="I28" s="135">
        <f t="shared" si="1"/>
        <v>310.26200873362444</v>
      </c>
      <c r="J28" s="135"/>
      <c r="K28" s="136"/>
      <c r="L28" s="99"/>
    </row>
    <row r="29" spans="1:12" s="100" customFormat="1" ht="28.2" customHeight="1">
      <c r="A29" s="132" t="s">
        <v>60</v>
      </c>
      <c r="B29" s="132"/>
      <c r="C29" s="132"/>
      <c r="D29" s="132"/>
      <c r="E29" s="133"/>
      <c r="F29" s="134">
        <v>36</v>
      </c>
      <c r="G29" s="134">
        <v>87</v>
      </c>
      <c r="H29" s="134">
        <f t="shared" si="0"/>
        <v>51</v>
      </c>
      <c r="I29" s="135">
        <f t="shared" si="1"/>
        <v>141.66666666666669</v>
      </c>
      <c r="J29" s="135">
        <f>IF(OR(F29=0,F13=0),"***",F29/F13*100)</f>
        <v>7.2268840085116637E-2</v>
      </c>
      <c r="K29" s="136">
        <f>IF(OR(G29=0,G13=0),"***",G29/G13*100)</f>
        <v>0.13094127208693296</v>
      </c>
      <c r="L29" s="99"/>
    </row>
    <row r="30" spans="1:12" s="100" customFormat="1" ht="28.2" customHeight="1">
      <c r="A30" s="132" t="s">
        <v>61</v>
      </c>
      <c r="B30" s="132"/>
      <c r="C30" s="132"/>
      <c r="D30" s="132"/>
      <c r="E30" s="133"/>
      <c r="F30" s="134">
        <v>614</v>
      </c>
      <c r="G30" s="134">
        <v>553</v>
      </c>
      <c r="H30" s="134">
        <f t="shared" si="0"/>
        <v>-61</v>
      </c>
      <c r="I30" s="135">
        <f t="shared" si="1"/>
        <v>-9.9348534201954397</v>
      </c>
      <c r="J30" s="135">
        <f>IF(OR(F30=0,F$13=0),"***",F30/F$13*100)</f>
        <v>1.2325852170072669</v>
      </c>
      <c r="K30" s="136">
        <f>IF(OR(G30=0,G$13=0),"***",G30/G$13*100)</f>
        <v>0.83230486740314868</v>
      </c>
      <c r="L30" s="99"/>
    </row>
    <row r="31" spans="1:12" s="100" customFormat="1" ht="36" customHeight="1">
      <c r="A31" s="137" t="s">
        <v>45</v>
      </c>
      <c r="B31" s="132" t="s">
        <v>62</v>
      </c>
      <c r="C31" s="132"/>
      <c r="D31" s="132"/>
      <c r="E31" s="132"/>
      <c r="F31" s="134">
        <v>582</v>
      </c>
      <c r="G31" s="134">
        <v>526</v>
      </c>
      <c r="H31" s="134">
        <f t="shared" si="0"/>
        <v>-56</v>
      </c>
      <c r="I31" s="135">
        <f t="shared" si="1"/>
        <v>-9.6219931271477677</v>
      </c>
      <c r="J31" s="135">
        <f>IF(OR(F31=0,F$30=0),"***",F31/F$30*100)</f>
        <v>94.788273615635177</v>
      </c>
      <c r="K31" s="136">
        <f>IF(OR(G31=0,G$30=0),"***",G31/G$30*100)</f>
        <v>95.11754068716094</v>
      </c>
      <c r="L31" s="99"/>
    </row>
    <row r="32" spans="1:12" s="100" customFormat="1" ht="15.6">
      <c r="A32" s="139"/>
      <c r="B32" s="140" t="s">
        <v>13</v>
      </c>
      <c r="C32" s="132" t="s">
        <v>63</v>
      </c>
      <c r="D32" s="132"/>
      <c r="E32" s="132"/>
      <c r="F32" s="134">
        <v>0</v>
      </c>
      <c r="G32" s="134">
        <v>0</v>
      </c>
      <c r="H32" s="134">
        <f t="shared" si="0"/>
        <v>0</v>
      </c>
      <c r="I32" s="135" t="str">
        <f t="shared" si="1"/>
        <v>***</v>
      </c>
      <c r="J32" s="135" t="str">
        <f>IF(OR(F32=0,F$31=0),"***",F32/F$31*100)</f>
        <v>***</v>
      </c>
      <c r="K32" s="136" t="str">
        <f>IF(OR(G32=0,G$31=0),"***",G32/G$31*100)</f>
        <v>***</v>
      </c>
      <c r="L32" s="99"/>
    </row>
    <row r="33" spans="1:12" s="100" customFormat="1" ht="24" customHeight="1">
      <c r="A33" s="139"/>
      <c r="B33" s="132" t="s">
        <v>64</v>
      </c>
      <c r="C33" s="132"/>
      <c r="D33" s="132"/>
      <c r="E33" s="132"/>
      <c r="F33" s="134">
        <v>32</v>
      </c>
      <c r="G33" s="134">
        <v>27</v>
      </c>
      <c r="H33" s="134">
        <f t="shared" si="0"/>
        <v>-5</v>
      </c>
      <c r="I33" s="135">
        <f t="shared" si="1"/>
        <v>-15.625</v>
      </c>
      <c r="J33" s="135">
        <f>IF(OR(F33=0,F$30=0),"***",F33/F$30*100)</f>
        <v>5.2117263843648214</v>
      </c>
      <c r="K33" s="136">
        <f>IF(OR(G33=0,G$30=0),"***",G33/G$30*100)</f>
        <v>4.8824593128390594</v>
      </c>
      <c r="L33" s="99"/>
    </row>
    <row r="34" spans="1:12" s="100" customFormat="1" ht="15.6">
      <c r="A34" s="139"/>
      <c r="B34" s="140" t="s">
        <v>65</v>
      </c>
      <c r="C34" s="132" t="s">
        <v>66</v>
      </c>
      <c r="D34" s="132"/>
      <c r="E34" s="132"/>
      <c r="F34" s="134">
        <v>1</v>
      </c>
      <c r="G34" s="134">
        <v>0</v>
      </c>
      <c r="H34" s="134">
        <f t="shared" si="0"/>
        <v>-1</v>
      </c>
      <c r="I34" s="135" t="str">
        <f t="shared" si="1"/>
        <v>***</v>
      </c>
      <c r="J34" s="135">
        <f>IF(OR(F34=0,F$33=0),"***",F34/F$33*100)</f>
        <v>3.125</v>
      </c>
      <c r="K34" s="136" t="str">
        <f>IF(OR(G34=0,G$33=0),"***",G34/G$33*100)</f>
        <v>***</v>
      </c>
      <c r="L34" s="99"/>
    </row>
    <row r="35" spans="1:12" s="100" customFormat="1" ht="28.2" customHeight="1">
      <c r="A35" s="132" t="s">
        <v>67</v>
      </c>
      <c r="B35" s="132"/>
      <c r="C35" s="132"/>
      <c r="D35" s="132"/>
      <c r="E35" s="133"/>
      <c r="F35" s="134">
        <v>23616</v>
      </c>
      <c r="G35" s="134">
        <v>17661</v>
      </c>
      <c r="H35" s="134">
        <f t="shared" si="0"/>
        <v>-5955</v>
      </c>
      <c r="I35" s="135">
        <f t="shared" si="1"/>
        <v>-25.215955284552845</v>
      </c>
      <c r="J35" s="135">
        <f>IF(OR(F35=0,F$39=0),"***",F35/F$39*100)</f>
        <v>31.956265815076929</v>
      </c>
      <c r="K35" s="136">
        <f>IF(OR(G35=0,G$39=0),"***",G35/G$39*100)</f>
        <v>20.954154999762707</v>
      </c>
      <c r="L35" s="99"/>
    </row>
    <row r="36" spans="1:12" s="100" customFormat="1" ht="15.6">
      <c r="A36" s="132" t="s">
        <v>68</v>
      </c>
      <c r="B36" s="132"/>
      <c r="C36" s="132"/>
      <c r="D36" s="132"/>
      <c r="E36" s="133"/>
      <c r="F36" s="134">
        <v>259</v>
      </c>
      <c r="G36" s="134">
        <v>38</v>
      </c>
      <c r="H36" s="134">
        <f t="shared" si="0"/>
        <v>-221</v>
      </c>
      <c r="I36" s="135">
        <f t="shared" si="1"/>
        <v>-85.328185328185327</v>
      </c>
      <c r="J36" s="135"/>
      <c r="K36" s="136"/>
      <c r="L36" s="99"/>
    </row>
    <row r="37" spans="1:12" s="100" customFormat="1" ht="53.25" customHeight="1">
      <c r="A37" s="132" t="s">
        <v>69</v>
      </c>
      <c r="B37" s="132"/>
      <c r="C37" s="132"/>
      <c r="D37" s="132"/>
      <c r="E37" s="133"/>
      <c r="F37" s="134">
        <v>187</v>
      </c>
      <c r="G37" s="134">
        <v>125</v>
      </c>
      <c r="H37" s="134">
        <f t="shared" si="0"/>
        <v>-62</v>
      </c>
      <c r="I37" s="135">
        <f t="shared" si="1"/>
        <v>-33.155080213903744</v>
      </c>
      <c r="J37" s="135"/>
      <c r="K37" s="136"/>
      <c r="L37" s="99"/>
    </row>
    <row r="38" spans="1:12" s="100" customFormat="1" ht="22.5" customHeight="1">
      <c r="A38" s="132" t="s">
        <v>70</v>
      </c>
      <c r="B38" s="132"/>
      <c r="C38" s="132"/>
      <c r="D38" s="132"/>
      <c r="E38" s="133"/>
      <c r="F38" s="134">
        <v>25</v>
      </c>
      <c r="G38" s="134">
        <v>18</v>
      </c>
      <c r="H38" s="134">
        <f t="shared" si="0"/>
        <v>-7</v>
      </c>
      <c r="I38" s="135">
        <f t="shared" si="1"/>
        <v>-28.000000000000004</v>
      </c>
      <c r="J38" s="135"/>
      <c r="K38" s="136"/>
      <c r="L38" s="99"/>
    </row>
    <row r="39" spans="1:12" s="100" customFormat="1" ht="22.5" customHeight="1">
      <c r="A39" s="141" t="s">
        <v>71</v>
      </c>
      <c r="B39" s="142"/>
      <c r="C39" s="142"/>
      <c r="D39" s="142"/>
      <c r="E39" s="143"/>
      <c r="F39" s="134">
        <v>73901</v>
      </c>
      <c r="G39" s="134">
        <v>84284</v>
      </c>
      <c r="H39" s="134">
        <f t="shared" si="0"/>
        <v>10383</v>
      </c>
      <c r="I39" s="135">
        <f t="shared" si="1"/>
        <v>14.049877538869568</v>
      </c>
      <c r="J39" s="135"/>
      <c r="K39" s="136"/>
      <c r="L39" s="99"/>
    </row>
    <row r="40" spans="1:12" s="100" customFormat="1" ht="48" customHeight="1">
      <c r="A40" s="132" t="s">
        <v>72</v>
      </c>
      <c r="B40" s="132"/>
      <c r="C40" s="132"/>
      <c r="D40" s="132"/>
      <c r="E40" s="133"/>
      <c r="F40" s="134">
        <v>30012</v>
      </c>
      <c r="G40" s="134">
        <v>29836</v>
      </c>
      <c r="H40" s="134">
        <f t="shared" si="0"/>
        <v>-176</v>
      </c>
      <c r="I40" s="135">
        <f t="shared" si="1"/>
        <v>-0.58643209382913497</v>
      </c>
      <c r="J40" s="135"/>
      <c r="K40" s="136"/>
      <c r="L40" s="99"/>
    </row>
    <row r="41" spans="1:12" s="100" customFormat="1" ht="24.75" customHeight="1">
      <c r="A41" s="132" t="s">
        <v>73</v>
      </c>
      <c r="B41" s="132"/>
      <c r="C41" s="132"/>
      <c r="D41" s="132"/>
      <c r="E41" s="133"/>
      <c r="F41" s="134">
        <v>22165</v>
      </c>
      <c r="G41" s="134">
        <v>24120</v>
      </c>
      <c r="H41" s="134">
        <f t="shared" si="0"/>
        <v>1955</v>
      </c>
      <c r="I41" s="135">
        <f t="shared" si="1"/>
        <v>8.820212046018499</v>
      </c>
      <c r="J41" s="135"/>
      <c r="K41" s="136"/>
      <c r="L41" s="99"/>
    </row>
    <row r="42" spans="1:12" s="100" customFormat="1" hidden="1">
      <c r="A42" s="144"/>
      <c r="F42" s="100" t="s">
        <v>10</v>
      </c>
      <c r="G42" s="100" t="s">
        <v>10</v>
      </c>
      <c r="K42" s="99"/>
      <c r="L42" s="99"/>
    </row>
    <row r="43" spans="1:12" s="100" customFormat="1">
      <c r="A43" s="144"/>
      <c r="K43" s="99"/>
      <c r="L43" s="99"/>
    </row>
    <row r="44" spans="1:12" s="100" customFormat="1">
      <c r="A44" s="144"/>
      <c r="K44" s="99"/>
      <c r="L44" s="99"/>
    </row>
    <row r="45" spans="1:12" s="100" customFormat="1">
      <c r="A45" s="144"/>
      <c r="K45" s="99"/>
      <c r="L45" s="99"/>
    </row>
    <row r="46" spans="1:12" s="100" customFormat="1">
      <c r="A46" s="144"/>
      <c r="K46" s="99"/>
      <c r="L46" s="99"/>
    </row>
    <row r="47" spans="1:12" s="100" customFormat="1">
      <c r="A47" s="144"/>
      <c r="K47" s="99"/>
      <c r="L47" s="99"/>
    </row>
    <row r="48" spans="1:12" s="100" customFormat="1">
      <c r="A48" s="144"/>
      <c r="K48" s="99"/>
      <c r="L48" s="99"/>
    </row>
    <row r="49" spans="1:12" s="100" customFormat="1">
      <c r="A49" s="144"/>
      <c r="K49" s="99"/>
      <c r="L49" s="99"/>
    </row>
    <row r="50" spans="1:12" s="100" customFormat="1">
      <c r="A50" s="144"/>
      <c r="K50" s="99"/>
      <c r="L50" s="99"/>
    </row>
    <row r="51" spans="1:12" s="100" customFormat="1">
      <c r="A51" s="144"/>
      <c r="K51" s="99"/>
      <c r="L51" s="99"/>
    </row>
    <row r="52" spans="1:12" s="100" customFormat="1">
      <c r="A52" s="144"/>
      <c r="K52" s="99"/>
      <c r="L52" s="99"/>
    </row>
    <row r="53" spans="1:12" s="100" customFormat="1">
      <c r="A53" s="144"/>
      <c r="K53" s="99"/>
      <c r="L53" s="99"/>
    </row>
    <row r="54" spans="1:12" s="100" customFormat="1">
      <c r="A54" s="144"/>
      <c r="K54" s="99"/>
      <c r="L54" s="99"/>
    </row>
    <row r="55" spans="1:12" s="100" customFormat="1">
      <c r="A55" s="144"/>
      <c r="K55" s="99"/>
      <c r="L55" s="99"/>
    </row>
    <row r="56" spans="1:12" s="100" customFormat="1">
      <c r="A56" s="144"/>
      <c r="K56" s="99"/>
      <c r="L56" s="99"/>
    </row>
    <row r="57" spans="1:12" s="100" customFormat="1">
      <c r="A57" s="144"/>
      <c r="K57" s="99"/>
      <c r="L57" s="99"/>
    </row>
    <row r="58" spans="1:12" s="100" customFormat="1">
      <c r="A58" s="144"/>
      <c r="K58" s="99"/>
      <c r="L58" s="99"/>
    </row>
    <row r="59" spans="1:12" s="100" customFormat="1">
      <c r="A59" s="144"/>
      <c r="K59" s="99"/>
      <c r="L59" s="99"/>
    </row>
    <row r="60" spans="1:12" s="100" customFormat="1">
      <c r="A60" s="144"/>
      <c r="K60" s="99"/>
      <c r="L60" s="99"/>
    </row>
    <row r="61" spans="1:12" s="100" customFormat="1">
      <c r="A61" s="144"/>
      <c r="K61" s="99"/>
      <c r="L61" s="99"/>
    </row>
    <row r="62" spans="1:12" s="100" customFormat="1">
      <c r="A62" s="144"/>
      <c r="K62" s="99"/>
      <c r="L62" s="99"/>
    </row>
    <row r="63" spans="1:12" s="100" customFormat="1">
      <c r="A63" s="144"/>
      <c r="K63" s="99"/>
      <c r="L63" s="99"/>
    </row>
    <row r="64" spans="1:12" s="100" customFormat="1">
      <c r="A64" s="144"/>
      <c r="K64" s="99"/>
      <c r="L64" s="99"/>
    </row>
    <row r="65" spans="1:12" s="100" customFormat="1">
      <c r="A65" s="144"/>
      <c r="K65" s="99"/>
      <c r="L65" s="99"/>
    </row>
    <row r="66" spans="1:12" s="100" customFormat="1">
      <c r="A66" s="144"/>
      <c r="K66" s="99"/>
      <c r="L66" s="99"/>
    </row>
    <row r="67" spans="1:12" s="100" customFormat="1">
      <c r="A67" s="144"/>
      <c r="K67" s="99"/>
      <c r="L67" s="99"/>
    </row>
    <row r="68" spans="1:12" s="100" customFormat="1">
      <c r="A68" s="144"/>
      <c r="K68" s="99"/>
      <c r="L68" s="99"/>
    </row>
    <row r="69" spans="1:12" s="100" customFormat="1">
      <c r="A69" s="144"/>
      <c r="K69" s="99"/>
      <c r="L69" s="99"/>
    </row>
    <row r="70" spans="1:12" s="100" customFormat="1">
      <c r="A70" s="144"/>
      <c r="K70" s="99"/>
      <c r="L70" s="99"/>
    </row>
    <row r="71" spans="1:12" s="100" customFormat="1">
      <c r="A71" s="144"/>
      <c r="K71" s="99"/>
      <c r="L71" s="99"/>
    </row>
    <row r="72" spans="1:12" s="100" customFormat="1">
      <c r="A72" s="144"/>
      <c r="K72" s="99"/>
      <c r="L72" s="99"/>
    </row>
    <row r="73" spans="1:12" s="100" customFormat="1">
      <c r="A73" s="144"/>
      <c r="K73" s="99"/>
      <c r="L73" s="99"/>
    </row>
    <row r="74" spans="1:12" s="100" customFormat="1">
      <c r="A74" s="144"/>
      <c r="K74" s="99"/>
      <c r="L74" s="99"/>
    </row>
    <row r="75" spans="1:12" s="100" customFormat="1">
      <c r="A75" s="144"/>
      <c r="K75" s="99"/>
      <c r="L75" s="99"/>
    </row>
    <row r="76" spans="1:12" s="100" customFormat="1">
      <c r="A76" s="144"/>
      <c r="K76" s="99"/>
      <c r="L76" s="99"/>
    </row>
    <row r="77" spans="1:12" s="100" customFormat="1">
      <c r="A77" s="144"/>
      <c r="K77" s="99"/>
      <c r="L77" s="99"/>
    </row>
    <row r="78" spans="1:12" s="100" customFormat="1">
      <c r="A78" s="144"/>
      <c r="K78" s="99"/>
      <c r="L78" s="99"/>
    </row>
    <row r="79" spans="1:12" s="100" customFormat="1">
      <c r="A79" s="144"/>
      <c r="K79" s="99"/>
      <c r="L79" s="99"/>
    </row>
    <row r="80" spans="1:12" s="100" customFormat="1">
      <c r="A80" s="144"/>
      <c r="K80" s="99"/>
      <c r="L80" s="99"/>
    </row>
    <row r="81" spans="1:12" s="100" customFormat="1">
      <c r="A81" s="144"/>
      <c r="K81" s="99"/>
      <c r="L81" s="99"/>
    </row>
    <row r="82" spans="1:12" s="100" customFormat="1">
      <c r="A82" s="144"/>
      <c r="K82" s="99"/>
      <c r="L82" s="99"/>
    </row>
    <row r="83" spans="1:12" s="100" customFormat="1">
      <c r="A83" s="144"/>
      <c r="K83" s="99"/>
      <c r="L83" s="99"/>
    </row>
    <row r="84" spans="1:12" s="100" customFormat="1">
      <c r="A84" s="144"/>
      <c r="K84" s="99"/>
      <c r="L84" s="99"/>
    </row>
    <row r="85" spans="1:12" s="100" customFormat="1">
      <c r="A85" s="144"/>
      <c r="K85" s="99"/>
      <c r="L85" s="99"/>
    </row>
    <row r="86" spans="1:12" s="100" customFormat="1">
      <c r="A86" s="144"/>
      <c r="K86" s="99"/>
      <c r="L86" s="99"/>
    </row>
    <row r="87" spans="1:12" s="100" customFormat="1">
      <c r="A87" s="144"/>
      <c r="K87" s="99"/>
      <c r="L87" s="99"/>
    </row>
    <row r="88" spans="1:12" s="100" customFormat="1">
      <c r="A88" s="144"/>
      <c r="K88" s="99"/>
      <c r="L88" s="99"/>
    </row>
    <row r="89" spans="1:12" s="100" customFormat="1">
      <c r="A89" s="144"/>
      <c r="K89" s="99"/>
      <c r="L89" s="99"/>
    </row>
    <row r="90" spans="1:12" s="100" customFormat="1">
      <c r="A90" s="144"/>
      <c r="K90" s="99"/>
      <c r="L90" s="99"/>
    </row>
    <row r="91" spans="1:12" s="100" customFormat="1">
      <c r="A91" s="144"/>
      <c r="K91" s="99"/>
      <c r="L91" s="99"/>
    </row>
    <row r="92" spans="1:12" s="100" customFormat="1">
      <c r="A92" s="144"/>
      <c r="K92" s="99"/>
      <c r="L92" s="99"/>
    </row>
    <row r="93" spans="1:12" s="100" customFormat="1">
      <c r="A93" s="144"/>
      <c r="K93" s="99"/>
      <c r="L93" s="99"/>
    </row>
    <row r="94" spans="1:12" s="100" customFormat="1">
      <c r="A94" s="144"/>
      <c r="K94" s="99"/>
      <c r="L94" s="99"/>
    </row>
    <row r="95" spans="1:12" s="100" customFormat="1">
      <c r="A95" s="144"/>
      <c r="K95" s="99"/>
      <c r="L95" s="99"/>
    </row>
    <row r="96" spans="1:12" s="100" customFormat="1">
      <c r="A96" s="144"/>
      <c r="K96" s="99"/>
      <c r="L96" s="99"/>
    </row>
    <row r="97" spans="1:12" s="100" customFormat="1">
      <c r="A97" s="144"/>
      <c r="K97" s="99"/>
      <c r="L97" s="99"/>
    </row>
    <row r="98" spans="1:12" s="100" customFormat="1">
      <c r="A98" s="144"/>
      <c r="K98" s="99"/>
      <c r="L98" s="99"/>
    </row>
    <row r="99" spans="1:12" s="100" customFormat="1">
      <c r="A99" s="144"/>
      <c r="K99" s="99"/>
      <c r="L99" s="99"/>
    </row>
    <row r="100" spans="1:12" s="100" customFormat="1">
      <c r="A100" s="144"/>
      <c r="K100" s="99"/>
      <c r="L100" s="99"/>
    </row>
    <row r="101" spans="1:12" s="100" customFormat="1">
      <c r="A101" s="144"/>
      <c r="K101" s="99"/>
      <c r="L101" s="99"/>
    </row>
    <row r="102" spans="1:12" s="100" customFormat="1">
      <c r="A102" s="144"/>
      <c r="K102" s="99"/>
      <c r="L102" s="99"/>
    </row>
    <row r="103" spans="1:12" s="100" customFormat="1">
      <c r="A103" s="144"/>
      <c r="K103" s="99"/>
      <c r="L103" s="99"/>
    </row>
    <row r="104" spans="1:12" s="100" customFormat="1">
      <c r="A104" s="144"/>
      <c r="K104" s="99"/>
      <c r="L104" s="99"/>
    </row>
    <row r="105" spans="1:12" s="100" customFormat="1">
      <c r="A105" s="144"/>
      <c r="K105" s="99"/>
      <c r="L105" s="99"/>
    </row>
    <row r="106" spans="1:12" s="100" customFormat="1">
      <c r="A106" s="144"/>
      <c r="K106" s="99"/>
      <c r="L106" s="99"/>
    </row>
    <row r="107" spans="1:12" s="100" customFormat="1">
      <c r="A107" s="144"/>
      <c r="K107" s="99"/>
      <c r="L107" s="99"/>
    </row>
    <row r="108" spans="1:12" s="100" customFormat="1">
      <c r="A108" s="144"/>
      <c r="K108" s="99"/>
      <c r="L108" s="99"/>
    </row>
    <row r="109" spans="1:12" s="100" customFormat="1">
      <c r="A109" s="144"/>
      <c r="K109" s="99"/>
      <c r="L109" s="99"/>
    </row>
    <row r="110" spans="1:12" s="100" customFormat="1">
      <c r="A110" s="144"/>
      <c r="K110" s="99"/>
      <c r="L110" s="99"/>
    </row>
    <row r="111" spans="1:12" s="100" customFormat="1">
      <c r="A111" s="144"/>
      <c r="K111" s="99"/>
      <c r="L111" s="99"/>
    </row>
    <row r="112" spans="1:12" s="100" customFormat="1">
      <c r="A112" s="144"/>
      <c r="K112" s="99"/>
      <c r="L112" s="99"/>
    </row>
    <row r="113" spans="1:12" s="100" customFormat="1">
      <c r="A113" s="144"/>
      <c r="K113" s="99"/>
      <c r="L113" s="99"/>
    </row>
    <row r="114" spans="1:12" s="100" customFormat="1">
      <c r="A114" s="144"/>
      <c r="K114" s="99"/>
      <c r="L114" s="99"/>
    </row>
    <row r="115" spans="1:12" s="100" customFormat="1">
      <c r="A115" s="144"/>
      <c r="K115" s="99"/>
      <c r="L115" s="99"/>
    </row>
    <row r="116" spans="1:12" s="100" customFormat="1">
      <c r="A116" s="144"/>
      <c r="K116" s="99"/>
      <c r="L116" s="99"/>
    </row>
    <row r="117" spans="1:12" s="100" customFormat="1">
      <c r="A117" s="144"/>
      <c r="K117" s="99"/>
      <c r="L117" s="99"/>
    </row>
    <row r="118" spans="1:12" s="100" customFormat="1">
      <c r="A118" s="144"/>
      <c r="K118" s="99"/>
      <c r="L118" s="99"/>
    </row>
    <row r="119" spans="1:12" s="100" customFormat="1">
      <c r="A119" s="144"/>
      <c r="K119" s="99"/>
      <c r="L119" s="99"/>
    </row>
    <row r="120" spans="1:12" s="100" customFormat="1">
      <c r="A120" s="144"/>
      <c r="K120" s="99"/>
      <c r="L120" s="99"/>
    </row>
    <row r="121" spans="1:12" s="100" customFormat="1">
      <c r="A121" s="144"/>
      <c r="K121" s="99"/>
      <c r="L121" s="99"/>
    </row>
    <row r="122" spans="1:12" s="100" customFormat="1">
      <c r="A122" s="144"/>
      <c r="K122" s="99"/>
      <c r="L122" s="99"/>
    </row>
    <row r="123" spans="1:12" s="100" customFormat="1">
      <c r="A123" s="144"/>
      <c r="K123" s="99"/>
      <c r="L123" s="99"/>
    </row>
    <row r="124" spans="1:12" s="100" customFormat="1">
      <c r="A124" s="144"/>
      <c r="K124" s="99"/>
      <c r="L124" s="99"/>
    </row>
    <row r="125" spans="1:12" s="100" customFormat="1">
      <c r="A125" s="144"/>
      <c r="K125" s="99"/>
      <c r="L125" s="99"/>
    </row>
    <row r="126" spans="1:12" s="100" customFormat="1">
      <c r="A126" s="144"/>
      <c r="K126" s="99"/>
      <c r="L126" s="99"/>
    </row>
    <row r="127" spans="1:12" s="100" customFormat="1">
      <c r="A127" s="144"/>
      <c r="K127" s="99"/>
      <c r="L127" s="99"/>
    </row>
    <row r="128" spans="1:12" s="100" customFormat="1">
      <c r="A128" s="144"/>
      <c r="K128" s="99"/>
      <c r="L128" s="99"/>
    </row>
    <row r="129" spans="1:12" s="100" customFormat="1">
      <c r="A129" s="144"/>
      <c r="K129" s="99"/>
      <c r="L129" s="99"/>
    </row>
    <row r="130" spans="1:12" s="100" customFormat="1">
      <c r="A130" s="144"/>
      <c r="K130" s="99"/>
      <c r="L130" s="99"/>
    </row>
    <row r="131" spans="1:12" s="100" customFormat="1">
      <c r="A131" s="144"/>
      <c r="K131" s="99"/>
      <c r="L131" s="99"/>
    </row>
    <row r="132" spans="1:12" s="100" customFormat="1">
      <c r="A132" s="144"/>
      <c r="K132" s="99"/>
      <c r="L132" s="99"/>
    </row>
    <row r="133" spans="1:12" s="100" customFormat="1">
      <c r="A133" s="144"/>
      <c r="K133" s="99"/>
      <c r="L133" s="99"/>
    </row>
    <row r="134" spans="1:12" s="100" customFormat="1">
      <c r="A134" s="144"/>
      <c r="K134" s="99"/>
      <c r="L134" s="99"/>
    </row>
    <row r="135" spans="1:12" s="100" customFormat="1">
      <c r="A135" s="144"/>
      <c r="K135" s="99"/>
      <c r="L135" s="99"/>
    </row>
    <row r="136" spans="1:12" s="100" customFormat="1">
      <c r="A136" s="144"/>
      <c r="K136" s="99"/>
      <c r="L136" s="99"/>
    </row>
    <row r="137" spans="1:12" s="100" customFormat="1">
      <c r="A137" s="144"/>
      <c r="K137" s="99"/>
      <c r="L137" s="99"/>
    </row>
    <row r="138" spans="1:12" s="100" customFormat="1">
      <c r="A138" s="144"/>
      <c r="K138" s="99"/>
      <c r="L138" s="99"/>
    </row>
    <row r="139" spans="1:12" s="100" customFormat="1">
      <c r="A139" s="144"/>
      <c r="K139" s="99"/>
      <c r="L139" s="99"/>
    </row>
    <row r="140" spans="1:12" s="100" customFormat="1">
      <c r="A140" s="144"/>
      <c r="K140" s="99"/>
      <c r="L140" s="99"/>
    </row>
    <row r="141" spans="1:12" s="100" customFormat="1">
      <c r="A141" s="144"/>
      <c r="K141" s="99"/>
      <c r="L141" s="99"/>
    </row>
    <row r="142" spans="1:12" s="100" customFormat="1">
      <c r="A142" s="144"/>
      <c r="K142" s="99"/>
      <c r="L142" s="99"/>
    </row>
    <row r="143" spans="1:12" s="100" customFormat="1">
      <c r="A143" s="144"/>
      <c r="K143" s="99"/>
      <c r="L143" s="99"/>
    </row>
    <row r="144" spans="1:12" s="100" customFormat="1">
      <c r="A144" s="144"/>
      <c r="K144" s="99"/>
      <c r="L144" s="99"/>
    </row>
    <row r="145" spans="1:12" s="100" customFormat="1">
      <c r="A145" s="144"/>
      <c r="K145" s="99"/>
      <c r="L145" s="99"/>
    </row>
    <row r="146" spans="1:12" s="100" customFormat="1">
      <c r="A146" s="144"/>
      <c r="K146" s="99"/>
      <c r="L146" s="99"/>
    </row>
    <row r="147" spans="1:12" s="100" customFormat="1">
      <c r="A147" s="144"/>
      <c r="K147" s="99"/>
      <c r="L147" s="99"/>
    </row>
    <row r="148" spans="1:12" s="100" customFormat="1">
      <c r="A148" s="144"/>
      <c r="K148" s="99"/>
      <c r="L148" s="99"/>
    </row>
    <row r="149" spans="1:12" s="100" customFormat="1">
      <c r="A149" s="144"/>
      <c r="K149" s="99"/>
      <c r="L149" s="99"/>
    </row>
    <row r="150" spans="1:12" s="100" customFormat="1">
      <c r="A150" s="144"/>
      <c r="K150" s="99"/>
      <c r="L150" s="99"/>
    </row>
    <row r="151" spans="1:12" s="100" customFormat="1">
      <c r="A151" s="144"/>
      <c r="K151" s="99"/>
      <c r="L151" s="99"/>
    </row>
    <row r="152" spans="1:12" s="100" customFormat="1">
      <c r="A152" s="144"/>
      <c r="K152" s="99"/>
      <c r="L152" s="99"/>
    </row>
    <row r="153" spans="1:12" s="100" customFormat="1">
      <c r="A153" s="144"/>
      <c r="K153" s="99"/>
      <c r="L153" s="99"/>
    </row>
    <row r="154" spans="1:12" s="100" customFormat="1">
      <c r="A154" s="144"/>
      <c r="K154" s="99"/>
      <c r="L154" s="99"/>
    </row>
    <row r="155" spans="1:12" s="100" customFormat="1">
      <c r="A155" s="144"/>
      <c r="K155" s="99"/>
      <c r="L155" s="99"/>
    </row>
    <row r="156" spans="1:12" s="100" customFormat="1">
      <c r="A156" s="144"/>
      <c r="K156" s="99"/>
      <c r="L156" s="99"/>
    </row>
    <row r="157" spans="1:12" s="100" customFormat="1">
      <c r="A157" s="144"/>
      <c r="K157" s="99"/>
      <c r="L157" s="99"/>
    </row>
    <row r="158" spans="1:12" s="100" customFormat="1">
      <c r="A158" s="144"/>
      <c r="K158" s="99"/>
      <c r="L158" s="99"/>
    </row>
    <row r="159" spans="1:12" s="100" customFormat="1">
      <c r="A159" s="144"/>
      <c r="K159" s="99"/>
      <c r="L159" s="99"/>
    </row>
    <row r="160" spans="1:12" s="100" customFormat="1">
      <c r="A160" s="144"/>
      <c r="K160" s="99"/>
      <c r="L160" s="99"/>
    </row>
    <row r="161" spans="1:12" s="100" customFormat="1">
      <c r="A161" s="144"/>
      <c r="K161" s="99"/>
      <c r="L161" s="99"/>
    </row>
    <row r="162" spans="1:12" s="100" customFormat="1">
      <c r="A162" s="144"/>
      <c r="K162" s="99"/>
      <c r="L162" s="99"/>
    </row>
    <row r="163" spans="1:12" s="100" customFormat="1">
      <c r="A163" s="144"/>
      <c r="K163" s="99"/>
      <c r="L163" s="99"/>
    </row>
    <row r="164" spans="1:12" s="100" customFormat="1">
      <c r="A164" s="144"/>
      <c r="K164" s="99"/>
      <c r="L164" s="99"/>
    </row>
    <row r="165" spans="1:12" s="100" customFormat="1">
      <c r="A165" s="144"/>
      <c r="K165" s="99"/>
      <c r="L165" s="99"/>
    </row>
    <row r="166" spans="1:12" s="100" customFormat="1">
      <c r="A166" s="144"/>
      <c r="K166" s="99"/>
      <c r="L166" s="99"/>
    </row>
    <row r="167" spans="1:12" s="100" customFormat="1">
      <c r="A167" s="144"/>
      <c r="K167" s="99"/>
      <c r="L167" s="99"/>
    </row>
    <row r="168" spans="1:12" s="100" customFormat="1">
      <c r="A168" s="144"/>
      <c r="K168" s="99"/>
      <c r="L168" s="99"/>
    </row>
    <row r="169" spans="1:12" s="100" customFormat="1">
      <c r="A169" s="144"/>
      <c r="K169" s="99"/>
      <c r="L169" s="99"/>
    </row>
    <row r="170" spans="1:12" s="100" customFormat="1">
      <c r="A170" s="144"/>
      <c r="K170" s="99"/>
      <c r="L170" s="99"/>
    </row>
    <row r="171" spans="1:12" s="100" customFormat="1">
      <c r="A171" s="144"/>
      <c r="K171" s="99"/>
      <c r="L171" s="99"/>
    </row>
    <row r="172" spans="1:12" s="100" customFormat="1">
      <c r="A172" s="144"/>
      <c r="K172" s="99"/>
      <c r="L172" s="99"/>
    </row>
    <row r="173" spans="1:12" s="100" customFormat="1">
      <c r="A173" s="144"/>
      <c r="K173" s="99"/>
      <c r="L173" s="99"/>
    </row>
    <row r="174" spans="1:12" s="100" customFormat="1">
      <c r="A174" s="144"/>
      <c r="K174" s="99"/>
      <c r="L174" s="99"/>
    </row>
    <row r="175" spans="1:12" s="100" customFormat="1">
      <c r="A175" s="144"/>
      <c r="K175" s="99"/>
      <c r="L175" s="99"/>
    </row>
    <row r="176" spans="1:12" s="100" customFormat="1">
      <c r="A176" s="144"/>
      <c r="K176" s="99"/>
      <c r="L176" s="99"/>
    </row>
    <row r="177" spans="1:12" s="100" customFormat="1">
      <c r="A177" s="144"/>
      <c r="K177" s="99"/>
      <c r="L177" s="99"/>
    </row>
    <row r="178" spans="1:12" s="100" customFormat="1">
      <c r="A178" s="144"/>
      <c r="K178" s="99"/>
      <c r="L178" s="99"/>
    </row>
    <row r="179" spans="1:12" s="100" customFormat="1">
      <c r="A179" s="144"/>
      <c r="K179" s="99"/>
      <c r="L179" s="99"/>
    </row>
    <row r="180" spans="1:12" s="100" customFormat="1">
      <c r="A180" s="144"/>
      <c r="K180" s="99"/>
      <c r="L180" s="99"/>
    </row>
    <row r="181" spans="1:12" s="100" customFormat="1">
      <c r="A181" s="144"/>
      <c r="K181" s="99"/>
      <c r="L181" s="99"/>
    </row>
    <row r="182" spans="1:12" s="100" customFormat="1">
      <c r="A182" s="144"/>
      <c r="K182" s="99"/>
      <c r="L182" s="99"/>
    </row>
    <row r="183" spans="1:12" s="100" customFormat="1">
      <c r="A183" s="144"/>
      <c r="K183" s="99"/>
      <c r="L183" s="99"/>
    </row>
    <row r="184" spans="1:12" s="100" customFormat="1">
      <c r="A184" s="144"/>
      <c r="K184" s="99"/>
      <c r="L184" s="99"/>
    </row>
    <row r="185" spans="1:12" s="100" customFormat="1">
      <c r="A185" s="144"/>
      <c r="K185" s="99"/>
      <c r="L185" s="99"/>
    </row>
    <row r="186" spans="1:12" s="100" customFormat="1">
      <c r="A186" s="144"/>
      <c r="K186" s="99"/>
      <c r="L186" s="99"/>
    </row>
    <row r="187" spans="1:12" s="100" customFormat="1">
      <c r="A187" s="144"/>
      <c r="K187" s="99"/>
      <c r="L187" s="99"/>
    </row>
    <row r="188" spans="1:12" s="100" customFormat="1">
      <c r="A188" s="144"/>
      <c r="K188" s="99"/>
      <c r="L188" s="99"/>
    </row>
    <row r="189" spans="1:12" s="100" customFormat="1">
      <c r="A189" s="144"/>
      <c r="K189" s="99"/>
      <c r="L189" s="99"/>
    </row>
    <row r="190" spans="1:12" s="100" customFormat="1">
      <c r="A190" s="144"/>
      <c r="K190" s="99"/>
      <c r="L190" s="99"/>
    </row>
    <row r="191" spans="1:12" s="100" customFormat="1">
      <c r="A191" s="144"/>
      <c r="K191" s="99"/>
      <c r="L191" s="99"/>
    </row>
    <row r="192" spans="1:12" s="100" customFormat="1">
      <c r="A192" s="144"/>
      <c r="K192" s="99"/>
      <c r="L192" s="99"/>
    </row>
    <row r="193" spans="1:12" s="100" customFormat="1">
      <c r="A193" s="144"/>
      <c r="K193" s="99"/>
      <c r="L193" s="99"/>
    </row>
    <row r="194" spans="1:12" s="100" customFormat="1">
      <c r="A194" s="144"/>
      <c r="K194" s="99"/>
      <c r="L194" s="99"/>
    </row>
    <row r="195" spans="1:12" s="100" customFormat="1">
      <c r="A195" s="144"/>
      <c r="K195" s="99"/>
      <c r="L195" s="99"/>
    </row>
    <row r="196" spans="1:12" s="100" customFormat="1">
      <c r="A196" s="144"/>
      <c r="K196" s="99"/>
      <c r="L196" s="99"/>
    </row>
    <row r="197" spans="1:12" s="100" customFormat="1">
      <c r="A197" s="144"/>
      <c r="K197" s="99"/>
      <c r="L197" s="99"/>
    </row>
    <row r="198" spans="1:12" s="100" customFormat="1">
      <c r="A198" s="144"/>
      <c r="K198" s="99"/>
      <c r="L198" s="99"/>
    </row>
    <row r="199" spans="1:12" s="100" customFormat="1">
      <c r="A199" s="144"/>
      <c r="K199" s="99"/>
      <c r="L199" s="99"/>
    </row>
    <row r="200" spans="1:12" s="100" customFormat="1">
      <c r="A200" s="144"/>
      <c r="K200" s="99"/>
      <c r="L200" s="99"/>
    </row>
    <row r="201" spans="1:12" s="100" customFormat="1">
      <c r="A201" s="144"/>
      <c r="K201" s="99"/>
      <c r="L201" s="99"/>
    </row>
    <row r="202" spans="1:12" s="100" customFormat="1">
      <c r="A202" s="144"/>
      <c r="K202" s="99"/>
      <c r="L202" s="99"/>
    </row>
    <row r="203" spans="1:12" s="100" customFormat="1">
      <c r="A203" s="144"/>
      <c r="K203" s="99"/>
      <c r="L203" s="99"/>
    </row>
    <row r="204" spans="1:12" s="100" customFormat="1">
      <c r="A204" s="144"/>
      <c r="K204" s="99"/>
      <c r="L204" s="99"/>
    </row>
    <row r="205" spans="1:12" s="100" customFormat="1">
      <c r="A205" s="144"/>
      <c r="K205" s="99"/>
      <c r="L205" s="99"/>
    </row>
    <row r="206" spans="1:12" s="100" customFormat="1">
      <c r="A206" s="144"/>
      <c r="K206" s="99"/>
      <c r="L206" s="99"/>
    </row>
    <row r="207" spans="1:12" s="100" customFormat="1">
      <c r="A207" s="144"/>
      <c r="K207" s="99"/>
      <c r="L207" s="99"/>
    </row>
    <row r="208" spans="1:12" s="100" customFormat="1">
      <c r="A208" s="144"/>
      <c r="K208" s="99"/>
      <c r="L208" s="99"/>
    </row>
    <row r="209" spans="1:12" s="100" customFormat="1">
      <c r="A209" s="144"/>
      <c r="K209" s="99"/>
      <c r="L209" s="99"/>
    </row>
    <row r="210" spans="1:12" s="100" customFormat="1">
      <c r="A210" s="144"/>
      <c r="K210" s="99"/>
      <c r="L210" s="99"/>
    </row>
    <row r="211" spans="1:12" s="100" customFormat="1">
      <c r="A211" s="144"/>
      <c r="K211" s="99"/>
      <c r="L211" s="99"/>
    </row>
    <row r="212" spans="1:12" s="100" customFormat="1">
      <c r="A212" s="144"/>
      <c r="K212" s="99"/>
      <c r="L212" s="99"/>
    </row>
    <row r="213" spans="1:12" s="100" customFormat="1">
      <c r="A213" s="144"/>
      <c r="K213" s="99"/>
      <c r="L213" s="99"/>
    </row>
    <row r="214" spans="1:12" s="100" customFormat="1">
      <c r="A214" s="144"/>
      <c r="K214" s="99"/>
      <c r="L214" s="99"/>
    </row>
    <row r="215" spans="1:12" s="100" customFormat="1">
      <c r="A215" s="144"/>
      <c r="K215" s="99"/>
      <c r="L215" s="99"/>
    </row>
    <row r="216" spans="1:12" s="100" customFormat="1">
      <c r="A216" s="144"/>
      <c r="K216" s="99"/>
      <c r="L216" s="99"/>
    </row>
    <row r="217" spans="1:12" s="100" customFormat="1">
      <c r="A217" s="144"/>
      <c r="K217" s="99"/>
      <c r="L217" s="99"/>
    </row>
    <row r="218" spans="1:12" s="100" customFormat="1">
      <c r="A218" s="144"/>
      <c r="K218" s="99"/>
      <c r="L218" s="99"/>
    </row>
    <row r="219" spans="1:12" s="100" customFormat="1">
      <c r="A219" s="144"/>
      <c r="K219" s="99"/>
      <c r="L219" s="99"/>
    </row>
    <row r="220" spans="1:12" s="100" customFormat="1">
      <c r="A220" s="144"/>
      <c r="K220" s="99"/>
      <c r="L220" s="99"/>
    </row>
    <row r="221" spans="1:12" s="100" customFormat="1">
      <c r="A221" s="144"/>
      <c r="K221" s="99"/>
      <c r="L221" s="99"/>
    </row>
    <row r="222" spans="1:12" s="100" customFormat="1">
      <c r="A222" s="144"/>
      <c r="K222" s="99"/>
      <c r="L222" s="99"/>
    </row>
    <row r="223" spans="1:12" s="100" customFormat="1">
      <c r="A223" s="144"/>
      <c r="K223" s="99"/>
      <c r="L223" s="99"/>
    </row>
    <row r="224" spans="1:12" s="100" customFormat="1">
      <c r="A224" s="144"/>
      <c r="K224" s="99"/>
      <c r="L224" s="99"/>
    </row>
    <row r="225" spans="1:12" s="100" customFormat="1">
      <c r="A225" s="144"/>
      <c r="K225" s="99"/>
      <c r="L225" s="99"/>
    </row>
    <row r="226" spans="1:12" s="100" customFormat="1">
      <c r="A226" s="144"/>
      <c r="K226" s="99"/>
      <c r="L226" s="99"/>
    </row>
    <row r="227" spans="1:12" s="100" customFormat="1">
      <c r="A227" s="144"/>
      <c r="K227" s="99"/>
      <c r="L227" s="99"/>
    </row>
    <row r="228" spans="1:12" s="100" customFormat="1">
      <c r="A228" s="144"/>
      <c r="K228" s="99"/>
      <c r="L228" s="99"/>
    </row>
    <row r="229" spans="1:12" s="100" customFormat="1">
      <c r="A229" s="144"/>
      <c r="K229" s="99"/>
      <c r="L229" s="99"/>
    </row>
    <row r="230" spans="1:12" s="100" customFormat="1">
      <c r="A230" s="144"/>
      <c r="K230" s="99"/>
      <c r="L230" s="99"/>
    </row>
    <row r="231" spans="1:12" s="100" customFormat="1">
      <c r="A231" s="144"/>
      <c r="K231" s="99"/>
      <c r="L231" s="99"/>
    </row>
    <row r="232" spans="1:12" s="100" customFormat="1">
      <c r="A232" s="144"/>
      <c r="K232" s="99"/>
      <c r="L232" s="99"/>
    </row>
    <row r="233" spans="1:12" s="100" customFormat="1">
      <c r="A233" s="144"/>
      <c r="K233" s="99"/>
      <c r="L233" s="99"/>
    </row>
    <row r="234" spans="1:12" s="100" customFormat="1">
      <c r="A234" s="144"/>
      <c r="K234" s="99"/>
      <c r="L234" s="99"/>
    </row>
    <row r="235" spans="1:12" s="100" customFormat="1">
      <c r="A235" s="144"/>
      <c r="K235" s="99"/>
      <c r="L235" s="99"/>
    </row>
    <row r="236" spans="1:12" s="100" customFormat="1">
      <c r="A236" s="144"/>
      <c r="K236" s="99"/>
      <c r="L236" s="99"/>
    </row>
    <row r="237" spans="1:12" s="100" customFormat="1">
      <c r="A237" s="144"/>
      <c r="K237" s="99"/>
      <c r="L237" s="99"/>
    </row>
    <row r="238" spans="1:12" s="100" customFormat="1">
      <c r="A238" s="144"/>
      <c r="K238" s="99"/>
      <c r="L238" s="99"/>
    </row>
    <row r="239" spans="1:12" s="100" customFormat="1">
      <c r="A239" s="144"/>
      <c r="K239" s="99"/>
      <c r="L239" s="99"/>
    </row>
    <row r="240" spans="1:12" s="100" customFormat="1">
      <c r="A240" s="144"/>
      <c r="K240" s="99"/>
      <c r="L240" s="99"/>
    </row>
    <row r="241" spans="1:12" s="100" customFormat="1">
      <c r="A241" s="144"/>
      <c r="K241" s="99"/>
      <c r="L241" s="99"/>
    </row>
    <row r="242" spans="1:12" s="100" customFormat="1">
      <c r="A242" s="144"/>
      <c r="K242" s="99"/>
      <c r="L242" s="99"/>
    </row>
    <row r="243" spans="1:12" s="100" customFormat="1">
      <c r="A243" s="144"/>
      <c r="K243" s="99"/>
      <c r="L243" s="99"/>
    </row>
    <row r="244" spans="1:12" s="100" customFormat="1">
      <c r="A244" s="144"/>
      <c r="K244" s="99"/>
      <c r="L244" s="99"/>
    </row>
    <row r="245" spans="1:12" s="100" customFormat="1">
      <c r="A245" s="144"/>
      <c r="K245" s="99"/>
      <c r="L245" s="99"/>
    </row>
    <row r="246" spans="1:12" s="100" customFormat="1">
      <c r="A246" s="144"/>
      <c r="K246" s="99"/>
      <c r="L246" s="99"/>
    </row>
    <row r="247" spans="1:12" s="100" customFormat="1">
      <c r="A247" s="144"/>
      <c r="K247" s="99"/>
      <c r="L247" s="99"/>
    </row>
    <row r="248" spans="1:12" s="100" customFormat="1">
      <c r="A248" s="144"/>
      <c r="K248" s="99"/>
      <c r="L248" s="99"/>
    </row>
    <row r="249" spans="1:12" s="100" customFormat="1">
      <c r="A249" s="144"/>
      <c r="K249" s="99"/>
      <c r="L249" s="99"/>
    </row>
    <row r="250" spans="1:12" s="100" customFormat="1">
      <c r="A250" s="144"/>
      <c r="K250" s="99"/>
      <c r="L250" s="99"/>
    </row>
    <row r="251" spans="1:12" s="100" customFormat="1">
      <c r="A251" s="144"/>
      <c r="K251" s="99"/>
      <c r="L251" s="99"/>
    </row>
    <row r="252" spans="1:12" s="100" customFormat="1">
      <c r="A252" s="144"/>
      <c r="K252" s="99"/>
      <c r="L252" s="99"/>
    </row>
    <row r="253" spans="1:12" s="100" customFormat="1">
      <c r="A253" s="144"/>
      <c r="K253" s="99"/>
      <c r="L253" s="99"/>
    </row>
    <row r="254" spans="1:12" s="100" customFormat="1">
      <c r="A254" s="144"/>
      <c r="K254" s="99"/>
      <c r="L254" s="99"/>
    </row>
    <row r="255" spans="1:12" s="100" customFormat="1">
      <c r="A255" s="144"/>
      <c r="K255" s="99"/>
      <c r="L255" s="99"/>
    </row>
    <row r="256" spans="1:12" s="100" customFormat="1">
      <c r="A256" s="144"/>
      <c r="K256" s="99"/>
      <c r="L256" s="99"/>
    </row>
    <row r="257" spans="1:12" s="100" customFormat="1">
      <c r="A257" s="144"/>
      <c r="K257" s="99"/>
      <c r="L257" s="99"/>
    </row>
    <row r="258" spans="1:12" s="100" customFormat="1">
      <c r="A258" s="144"/>
      <c r="K258" s="99"/>
      <c r="L258" s="99"/>
    </row>
    <row r="259" spans="1:12" s="100" customFormat="1">
      <c r="A259" s="144"/>
      <c r="K259" s="99"/>
      <c r="L259" s="99"/>
    </row>
    <row r="260" spans="1:12" s="100" customFormat="1">
      <c r="A260" s="144"/>
      <c r="K260" s="99"/>
      <c r="L260" s="99"/>
    </row>
    <row r="261" spans="1:12" s="100" customFormat="1">
      <c r="A261" s="144"/>
      <c r="K261" s="99"/>
      <c r="L261" s="99"/>
    </row>
    <row r="262" spans="1:12" s="100" customFormat="1">
      <c r="A262" s="144"/>
      <c r="K262" s="99"/>
      <c r="L262" s="99"/>
    </row>
    <row r="263" spans="1:12" s="100" customFormat="1">
      <c r="A263" s="144"/>
      <c r="K263" s="99"/>
      <c r="L263" s="99"/>
    </row>
    <row r="264" spans="1:12" s="100" customFormat="1">
      <c r="A264" s="144"/>
      <c r="K264" s="99"/>
      <c r="L264" s="99"/>
    </row>
    <row r="265" spans="1:12" s="100" customFormat="1">
      <c r="A265" s="144"/>
      <c r="K265" s="99"/>
      <c r="L265" s="99"/>
    </row>
    <row r="266" spans="1:12" s="100" customFormat="1">
      <c r="A266" s="144"/>
      <c r="K266" s="99"/>
      <c r="L266" s="99"/>
    </row>
    <row r="267" spans="1:12" s="100" customFormat="1">
      <c r="A267" s="144"/>
      <c r="K267" s="99"/>
      <c r="L267" s="99"/>
    </row>
    <row r="268" spans="1:12" s="100" customFormat="1">
      <c r="A268" s="144"/>
      <c r="K268" s="99"/>
      <c r="L268" s="99"/>
    </row>
    <row r="269" spans="1:12" s="100" customFormat="1">
      <c r="A269" s="144"/>
      <c r="K269" s="99"/>
      <c r="L269" s="99"/>
    </row>
    <row r="270" spans="1:12" s="100" customFormat="1">
      <c r="A270" s="144"/>
      <c r="K270" s="99"/>
      <c r="L270" s="99"/>
    </row>
    <row r="271" spans="1:12" s="100" customFormat="1">
      <c r="A271" s="144"/>
      <c r="K271" s="99"/>
      <c r="L271" s="99"/>
    </row>
    <row r="272" spans="1:12" s="100" customFormat="1">
      <c r="A272" s="144"/>
      <c r="K272" s="99"/>
      <c r="L272" s="99"/>
    </row>
    <row r="273" spans="1:12" s="100" customFormat="1">
      <c r="A273" s="144"/>
      <c r="K273" s="99"/>
      <c r="L273" s="99"/>
    </row>
    <row r="274" spans="1:12" s="100" customFormat="1">
      <c r="A274" s="144"/>
      <c r="K274" s="99"/>
      <c r="L274" s="99"/>
    </row>
    <row r="275" spans="1:12" s="100" customFormat="1">
      <c r="A275" s="144"/>
      <c r="K275" s="99"/>
      <c r="L275" s="99"/>
    </row>
    <row r="276" spans="1:12" s="100" customFormat="1">
      <c r="A276" s="144"/>
      <c r="K276" s="99"/>
      <c r="L276" s="99"/>
    </row>
    <row r="277" spans="1:12" s="100" customFormat="1">
      <c r="A277" s="144"/>
      <c r="K277" s="99"/>
      <c r="L277" s="99"/>
    </row>
    <row r="278" spans="1:12" s="100" customFormat="1">
      <c r="A278" s="144"/>
      <c r="K278" s="99"/>
      <c r="L278" s="99"/>
    </row>
    <row r="279" spans="1:12" s="100" customFormat="1">
      <c r="A279" s="144"/>
      <c r="K279" s="99"/>
      <c r="L279" s="99"/>
    </row>
    <row r="280" spans="1:12" s="100" customFormat="1">
      <c r="A280" s="144"/>
      <c r="K280" s="99"/>
      <c r="L280" s="99"/>
    </row>
    <row r="281" spans="1:12" s="100" customFormat="1">
      <c r="A281" s="144"/>
      <c r="K281" s="99"/>
      <c r="L281" s="99"/>
    </row>
    <row r="282" spans="1:12" s="100" customFormat="1">
      <c r="A282" s="144"/>
      <c r="K282" s="99"/>
      <c r="L282" s="99"/>
    </row>
    <row r="283" spans="1:12" s="100" customFormat="1">
      <c r="A283" s="144"/>
      <c r="K283" s="99"/>
      <c r="L283" s="99"/>
    </row>
    <row r="284" spans="1:12" s="100" customFormat="1">
      <c r="A284" s="144"/>
      <c r="K284" s="99"/>
      <c r="L284" s="99"/>
    </row>
    <row r="285" spans="1:12" s="100" customFormat="1">
      <c r="A285" s="144"/>
      <c r="K285" s="99"/>
      <c r="L285" s="99"/>
    </row>
    <row r="286" spans="1:12" s="100" customFormat="1">
      <c r="A286" s="144"/>
      <c r="K286" s="99"/>
      <c r="L286" s="99"/>
    </row>
    <row r="287" spans="1:12" s="100" customFormat="1">
      <c r="A287" s="144"/>
      <c r="K287" s="99"/>
      <c r="L287" s="99"/>
    </row>
    <row r="288" spans="1:12" s="100" customFormat="1">
      <c r="A288" s="144"/>
      <c r="K288" s="99"/>
      <c r="L288" s="99"/>
    </row>
    <row r="289" spans="1:12" s="100" customFormat="1">
      <c r="A289" s="144"/>
      <c r="K289" s="99"/>
      <c r="L289" s="99"/>
    </row>
    <row r="290" spans="1:12" s="100" customFormat="1">
      <c r="A290" s="144"/>
      <c r="K290" s="99"/>
      <c r="L290" s="99"/>
    </row>
    <row r="291" spans="1:12" s="100" customFormat="1">
      <c r="A291" s="144"/>
      <c r="K291" s="99"/>
      <c r="L291" s="99"/>
    </row>
    <row r="292" spans="1:12" s="100" customFormat="1">
      <c r="A292" s="144"/>
      <c r="K292" s="99"/>
      <c r="L292" s="99"/>
    </row>
    <row r="293" spans="1:12" s="100" customFormat="1">
      <c r="A293" s="144"/>
      <c r="K293" s="99"/>
      <c r="L293" s="99"/>
    </row>
    <row r="294" spans="1:12" s="100" customFormat="1">
      <c r="A294" s="144"/>
      <c r="K294" s="99"/>
      <c r="L294" s="99"/>
    </row>
    <row r="295" spans="1:12" s="100" customFormat="1">
      <c r="A295" s="144"/>
      <c r="K295" s="99"/>
      <c r="L295" s="99"/>
    </row>
    <row r="296" spans="1:12" s="100" customFormat="1">
      <c r="A296" s="144"/>
      <c r="K296" s="99"/>
      <c r="L296" s="99"/>
    </row>
    <row r="297" spans="1:12" s="100" customFormat="1">
      <c r="A297" s="144"/>
      <c r="K297" s="99"/>
      <c r="L297" s="99"/>
    </row>
    <row r="298" spans="1:12" s="100" customFormat="1">
      <c r="A298" s="144"/>
      <c r="K298" s="99"/>
      <c r="L298" s="99"/>
    </row>
    <row r="299" spans="1:12" s="100" customFormat="1">
      <c r="A299" s="144"/>
      <c r="K299" s="99"/>
      <c r="L299" s="99"/>
    </row>
    <row r="300" spans="1:12" s="100" customFormat="1">
      <c r="A300" s="144"/>
      <c r="K300" s="99"/>
      <c r="L300" s="99"/>
    </row>
    <row r="301" spans="1:12" s="100" customFormat="1">
      <c r="A301" s="144"/>
      <c r="K301" s="99"/>
      <c r="L301" s="99"/>
    </row>
    <row r="302" spans="1:12" s="100" customFormat="1">
      <c r="A302" s="144"/>
      <c r="K302" s="99"/>
      <c r="L302" s="99"/>
    </row>
    <row r="303" spans="1:12" s="100" customFormat="1">
      <c r="A303" s="144"/>
      <c r="K303" s="99"/>
      <c r="L303" s="99"/>
    </row>
    <row r="304" spans="1:12" s="100" customFormat="1">
      <c r="A304" s="144"/>
      <c r="K304" s="99"/>
      <c r="L304" s="99"/>
    </row>
    <row r="305" spans="1:12" s="100" customFormat="1">
      <c r="A305" s="144"/>
      <c r="K305" s="99"/>
      <c r="L305" s="99"/>
    </row>
    <row r="306" spans="1:12" s="100" customFormat="1">
      <c r="A306" s="144"/>
      <c r="K306" s="99"/>
      <c r="L306" s="99"/>
    </row>
    <row r="307" spans="1:12" s="100" customFormat="1">
      <c r="A307" s="144"/>
      <c r="K307" s="99"/>
      <c r="L307" s="99"/>
    </row>
    <row r="308" spans="1:12" s="100" customFormat="1">
      <c r="A308" s="144"/>
      <c r="K308" s="99"/>
      <c r="L308" s="99"/>
    </row>
    <row r="309" spans="1:12" s="100" customFormat="1">
      <c r="A309" s="144"/>
      <c r="K309" s="99"/>
      <c r="L309" s="99"/>
    </row>
    <row r="310" spans="1:12" s="100" customFormat="1">
      <c r="A310" s="144"/>
      <c r="K310" s="99"/>
      <c r="L310" s="99"/>
    </row>
    <row r="311" spans="1:12" s="100" customFormat="1">
      <c r="A311" s="144"/>
      <c r="K311" s="99"/>
      <c r="L311" s="99"/>
    </row>
    <row r="312" spans="1:12" s="100" customFormat="1">
      <c r="A312" s="144"/>
      <c r="K312" s="99"/>
      <c r="L312" s="99"/>
    </row>
    <row r="313" spans="1:12" s="100" customFormat="1">
      <c r="A313" s="144"/>
      <c r="K313" s="99"/>
      <c r="L313" s="99"/>
    </row>
    <row r="314" spans="1:12" s="100" customFormat="1">
      <c r="A314" s="144"/>
      <c r="K314" s="99"/>
      <c r="L314" s="99"/>
    </row>
    <row r="315" spans="1:12" s="100" customFormat="1">
      <c r="A315" s="144"/>
      <c r="K315" s="99"/>
      <c r="L315" s="99"/>
    </row>
    <row r="316" spans="1:12" s="100" customFormat="1">
      <c r="A316" s="144"/>
      <c r="K316" s="99"/>
      <c r="L316" s="99"/>
    </row>
    <row r="317" spans="1:12" s="100" customFormat="1">
      <c r="A317" s="144"/>
      <c r="K317" s="99"/>
      <c r="L317" s="99"/>
    </row>
    <row r="318" spans="1:12" s="100" customFormat="1">
      <c r="A318" s="144"/>
      <c r="K318" s="99"/>
      <c r="L318" s="99"/>
    </row>
    <row r="319" spans="1:12" s="100" customFormat="1">
      <c r="A319" s="144"/>
      <c r="K319" s="99"/>
      <c r="L319" s="99"/>
    </row>
    <row r="320" spans="1:12" s="100" customFormat="1">
      <c r="A320" s="144"/>
      <c r="K320" s="99"/>
      <c r="L320" s="99"/>
    </row>
    <row r="321" spans="1:12" s="100" customFormat="1">
      <c r="A321" s="144"/>
      <c r="K321" s="99"/>
      <c r="L321" s="99"/>
    </row>
    <row r="322" spans="1:12" s="100" customFormat="1">
      <c r="A322" s="144"/>
      <c r="K322" s="99"/>
      <c r="L322" s="99"/>
    </row>
    <row r="323" spans="1:12" s="100" customFormat="1">
      <c r="A323" s="144"/>
      <c r="K323" s="99"/>
      <c r="L323" s="99"/>
    </row>
    <row r="324" spans="1:12" s="100" customFormat="1">
      <c r="A324" s="144"/>
      <c r="K324" s="99"/>
      <c r="L324" s="99"/>
    </row>
    <row r="325" spans="1:12" s="100" customFormat="1">
      <c r="A325" s="144"/>
      <c r="K325" s="99"/>
      <c r="L325" s="99"/>
    </row>
    <row r="326" spans="1:12" s="100" customFormat="1">
      <c r="A326" s="144"/>
      <c r="K326" s="99"/>
      <c r="L326" s="99"/>
    </row>
    <row r="327" spans="1:12" s="100" customFormat="1">
      <c r="A327" s="144"/>
      <c r="K327" s="99"/>
      <c r="L327" s="99"/>
    </row>
    <row r="328" spans="1:12" s="100" customFormat="1">
      <c r="A328" s="144"/>
      <c r="K328" s="99"/>
      <c r="L328" s="99"/>
    </row>
    <row r="329" spans="1:12" s="100" customFormat="1">
      <c r="A329" s="144"/>
      <c r="K329" s="99"/>
      <c r="L329" s="99"/>
    </row>
    <row r="330" spans="1:12" s="100" customFormat="1">
      <c r="A330" s="144"/>
      <c r="K330" s="99"/>
      <c r="L330" s="99"/>
    </row>
    <row r="331" spans="1:12" s="100" customFormat="1">
      <c r="A331" s="144"/>
      <c r="K331" s="99"/>
      <c r="L331" s="99"/>
    </row>
    <row r="332" spans="1:12" s="100" customFormat="1">
      <c r="A332" s="144"/>
      <c r="K332" s="99"/>
      <c r="L332" s="99"/>
    </row>
    <row r="333" spans="1:12" s="100" customFormat="1">
      <c r="A333" s="144"/>
      <c r="K333" s="99"/>
      <c r="L333" s="99"/>
    </row>
    <row r="334" spans="1:12" s="100" customFormat="1">
      <c r="A334" s="144"/>
      <c r="K334" s="99"/>
      <c r="L334" s="99"/>
    </row>
    <row r="335" spans="1:12" s="100" customFormat="1">
      <c r="A335" s="144"/>
      <c r="K335" s="99"/>
      <c r="L335" s="99"/>
    </row>
    <row r="336" spans="1:12" s="100" customFormat="1">
      <c r="A336" s="144"/>
      <c r="K336" s="99"/>
      <c r="L336" s="99"/>
    </row>
    <row r="337" spans="1:12" s="100" customFormat="1">
      <c r="A337" s="144"/>
      <c r="K337" s="99"/>
      <c r="L337" s="99"/>
    </row>
    <row r="338" spans="1:12" s="100" customFormat="1">
      <c r="A338" s="144"/>
      <c r="K338" s="99"/>
      <c r="L338" s="99"/>
    </row>
    <row r="339" spans="1:12" s="100" customFormat="1">
      <c r="A339" s="144"/>
      <c r="K339" s="99"/>
      <c r="L339" s="99"/>
    </row>
    <row r="340" spans="1:12" s="100" customFormat="1">
      <c r="A340" s="144"/>
      <c r="K340" s="99"/>
      <c r="L340" s="99"/>
    </row>
    <row r="341" spans="1:12" s="100" customFormat="1">
      <c r="A341" s="144"/>
      <c r="K341" s="99"/>
      <c r="L341" s="99"/>
    </row>
    <row r="342" spans="1:12" s="100" customFormat="1">
      <c r="A342" s="144"/>
      <c r="K342" s="99"/>
      <c r="L342" s="99"/>
    </row>
    <row r="343" spans="1:12" s="100" customFormat="1">
      <c r="A343" s="144"/>
      <c r="K343" s="99"/>
      <c r="L343" s="99"/>
    </row>
    <row r="344" spans="1:12" s="100" customFormat="1">
      <c r="A344" s="144"/>
      <c r="K344" s="99"/>
      <c r="L344" s="99"/>
    </row>
    <row r="345" spans="1:12" s="100" customFormat="1">
      <c r="A345" s="144"/>
      <c r="K345" s="99"/>
      <c r="L345" s="99"/>
    </row>
    <row r="346" spans="1:12" s="100" customFormat="1">
      <c r="A346" s="144"/>
      <c r="K346" s="99"/>
      <c r="L346" s="99"/>
    </row>
    <row r="347" spans="1:12" s="100" customFormat="1">
      <c r="A347" s="144"/>
      <c r="K347" s="99"/>
      <c r="L347" s="99"/>
    </row>
    <row r="348" spans="1:12" s="100" customFormat="1">
      <c r="A348" s="144"/>
      <c r="K348" s="99"/>
      <c r="L348" s="99"/>
    </row>
    <row r="349" spans="1:12" s="100" customFormat="1">
      <c r="A349" s="144"/>
      <c r="K349" s="99"/>
      <c r="L349" s="99"/>
    </row>
    <row r="350" spans="1:12" s="100" customFormat="1">
      <c r="A350" s="144"/>
      <c r="K350" s="99"/>
      <c r="L350" s="99"/>
    </row>
    <row r="351" spans="1:12" s="100" customFormat="1">
      <c r="A351" s="144"/>
      <c r="K351" s="99"/>
      <c r="L351" s="99"/>
    </row>
    <row r="352" spans="1:12" s="100" customFormat="1">
      <c r="A352" s="144"/>
      <c r="K352" s="99"/>
      <c r="L352" s="99"/>
    </row>
    <row r="353" spans="1:12" s="100" customFormat="1">
      <c r="A353" s="144"/>
      <c r="K353" s="99"/>
      <c r="L353" s="99"/>
    </row>
    <row r="354" spans="1:12" s="100" customFormat="1">
      <c r="A354" s="144"/>
      <c r="K354" s="99"/>
      <c r="L354" s="99"/>
    </row>
    <row r="355" spans="1:12" s="100" customFormat="1">
      <c r="A355" s="144"/>
      <c r="K355" s="99"/>
      <c r="L355" s="99"/>
    </row>
    <row r="356" spans="1:12" s="100" customFormat="1">
      <c r="A356" s="144"/>
      <c r="K356" s="99"/>
      <c r="L356" s="99"/>
    </row>
    <row r="357" spans="1:12" s="100" customFormat="1">
      <c r="A357" s="144"/>
      <c r="K357" s="99"/>
      <c r="L357" s="99"/>
    </row>
    <row r="358" spans="1:12" s="100" customFormat="1">
      <c r="A358" s="144"/>
      <c r="K358" s="99"/>
      <c r="L358" s="99"/>
    </row>
    <row r="359" spans="1:12" s="100" customFormat="1">
      <c r="A359" s="144"/>
      <c r="K359" s="99"/>
      <c r="L359" s="99"/>
    </row>
    <row r="360" spans="1:12" s="100" customFormat="1">
      <c r="A360" s="144"/>
      <c r="K360" s="99"/>
      <c r="L360" s="99"/>
    </row>
    <row r="361" spans="1:12" s="100" customFormat="1">
      <c r="A361" s="144"/>
      <c r="K361" s="99"/>
      <c r="L361" s="99"/>
    </row>
    <row r="362" spans="1:12" s="100" customFormat="1">
      <c r="A362" s="144"/>
      <c r="K362" s="99"/>
      <c r="L362" s="99"/>
    </row>
    <row r="363" spans="1:12" s="100" customFormat="1">
      <c r="A363" s="144"/>
      <c r="K363" s="99"/>
      <c r="L363" s="99"/>
    </row>
    <row r="364" spans="1:12" s="100" customFormat="1">
      <c r="A364" s="144"/>
      <c r="K364" s="99"/>
      <c r="L364" s="99"/>
    </row>
    <row r="365" spans="1:12" s="100" customFormat="1">
      <c r="A365" s="144"/>
      <c r="K365" s="99"/>
      <c r="L365" s="99"/>
    </row>
    <row r="366" spans="1:12" s="100" customFormat="1">
      <c r="A366" s="144"/>
      <c r="K366" s="99"/>
      <c r="L366" s="99"/>
    </row>
    <row r="367" spans="1:12" s="100" customFormat="1">
      <c r="A367" s="144"/>
      <c r="K367" s="99"/>
      <c r="L367" s="99"/>
    </row>
    <row r="368" spans="1:12" s="100" customFormat="1">
      <c r="A368" s="144"/>
      <c r="K368" s="99"/>
      <c r="L368" s="99"/>
    </row>
    <row r="369" spans="1:12" s="100" customFormat="1">
      <c r="A369" s="144"/>
      <c r="K369" s="99"/>
      <c r="L369" s="99"/>
    </row>
    <row r="370" spans="1:12" s="100" customFormat="1">
      <c r="A370" s="144"/>
      <c r="K370" s="99"/>
      <c r="L370" s="99"/>
    </row>
    <row r="371" spans="1:12" s="100" customFormat="1">
      <c r="A371" s="144"/>
      <c r="K371" s="99"/>
      <c r="L371" s="99"/>
    </row>
    <row r="372" spans="1:12" s="100" customFormat="1">
      <c r="A372" s="144"/>
      <c r="K372" s="99"/>
      <c r="L372" s="99"/>
    </row>
    <row r="373" spans="1:12" s="100" customFormat="1">
      <c r="A373" s="144"/>
      <c r="K373" s="99"/>
      <c r="L373" s="99"/>
    </row>
    <row r="374" spans="1:12" s="100" customFormat="1">
      <c r="A374" s="144"/>
      <c r="K374" s="99"/>
      <c r="L374" s="99"/>
    </row>
    <row r="375" spans="1:12" s="100" customFormat="1">
      <c r="A375" s="144"/>
      <c r="K375" s="99"/>
      <c r="L375" s="99"/>
    </row>
    <row r="376" spans="1:12" s="100" customFormat="1">
      <c r="A376" s="144"/>
      <c r="K376" s="99"/>
      <c r="L376" s="99"/>
    </row>
    <row r="377" spans="1:12" s="100" customFormat="1">
      <c r="A377" s="144"/>
      <c r="K377" s="99"/>
      <c r="L377" s="99"/>
    </row>
    <row r="378" spans="1:12" s="100" customFormat="1">
      <c r="A378" s="144"/>
      <c r="K378" s="99"/>
      <c r="L378" s="99"/>
    </row>
    <row r="379" spans="1:12" s="100" customFormat="1">
      <c r="A379" s="144"/>
      <c r="K379" s="99"/>
      <c r="L379" s="99"/>
    </row>
    <row r="380" spans="1:12" s="100" customFormat="1">
      <c r="A380" s="144"/>
      <c r="K380" s="99"/>
      <c r="L380" s="99"/>
    </row>
    <row r="381" spans="1:12" s="100" customFormat="1">
      <c r="A381" s="144"/>
      <c r="K381" s="99"/>
      <c r="L381" s="99"/>
    </row>
    <row r="382" spans="1:12" s="100" customFormat="1">
      <c r="A382" s="144"/>
      <c r="K382" s="99"/>
      <c r="L382" s="99"/>
    </row>
    <row r="383" spans="1:12" s="100" customFormat="1">
      <c r="A383" s="144"/>
      <c r="K383" s="99"/>
      <c r="L383" s="99"/>
    </row>
    <row r="384" spans="1:12" s="100" customFormat="1">
      <c r="A384" s="144"/>
      <c r="K384" s="99"/>
      <c r="L384" s="99"/>
    </row>
    <row r="385" spans="1:12" s="100" customFormat="1">
      <c r="A385" s="144"/>
      <c r="K385" s="99"/>
      <c r="L385" s="99"/>
    </row>
    <row r="386" spans="1:12" s="100" customFormat="1">
      <c r="A386" s="144"/>
      <c r="K386" s="99"/>
      <c r="L386" s="99"/>
    </row>
    <row r="387" spans="1:12" s="100" customFormat="1">
      <c r="A387" s="144"/>
      <c r="K387" s="99"/>
      <c r="L387" s="99"/>
    </row>
    <row r="388" spans="1:12" s="100" customFormat="1">
      <c r="A388" s="144"/>
      <c r="K388" s="99"/>
      <c r="L388" s="99"/>
    </row>
    <row r="389" spans="1:12" s="100" customFormat="1">
      <c r="A389" s="144"/>
      <c r="K389" s="99"/>
      <c r="L389" s="99"/>
    </row>
    <row r="390" spans="1:12" s="100" customFormat="1">
      <c r="A390" s="144"/>
      <c r="K390" s="99"/>
      <c r="L390" s="99"/>
    </row>
    <row r="391" spans="1:12" s="100" customFormat="1">
      <c r="A391" s="144"/>
      <c r="K391" s="99"/>
      <c r="L391" s="99"/>
    </row>
    <row r="392" spans="1:12" s="100" customFormat="1">
      <c r="A392" s="144"/>
      <c r="K392" s="99"/>
      <c r="L392" s="99"/>
    </row>
    <row r="393" spans="1:12" s="100" customFormat="1">
      <c r="A393" s="144"/>
      <c r="K393" s="99"/>
      <c r="L393" s="99"/>
    </row>
    <row r="394" spans="1:12" s="100" customFormat="1">
      <c r="A394" s="144"/>
      <c r="K394" s="99"/>
      <c r="L394" s="99"/>
    </row>
    <row r="395" spans="1:12" s="100" customFormat="1">
      <c r="A395" s="144"/>
      <c r="K395" s="99"/>
      <c r="L395" s="99"/>
    </row>
    <row r="396" spans="1:12" s="100" customFormat="1">
      <c r="A396" s="144"/>
      <c r="K396" s="99"/>
      <c r="L396" s="99"/>
    </row>
    <row r="397" spans="1:12" s="100" customFormat="1">
      <c r="A397" s="144"/>
      <c r="K397" s="99"/>
      <c r="L397" s="99"/>
    </row>
    <row r="398" spans="1:12" s="100" customFormat="1">
      <c r="A398" s="144"/>
      <c r="K398" s="99"/>
      <c r="L398" s="99"/>
    </row>
    <row r="399" spans="1:12" s="100" customFormat="1">
      <c r="A399" s="144"/>
      <c r="K399" s="99"/>
      <c r="L399" s="99"/>
    </row>
    <row r="400" spans="1:12" s="100" customFormat="1">
      <c r="A400" s="144"/>
      <c r="K400" s="99"/>
      <c r="L400" s="99"/>
    </row>
    <row r="401" spans="1:12" s="100" customFormat="1">
      <c r="A401" s="144"/>
      <c r="K401" s="99"/>
      <c r="L401" s="99"/>
    </row>
    <row r="402" spans="1:12" s="100" customFormat="1">
      <c r="A402" s="144"/>
      <c r="K402" s="99"/>
      <c r="L402" s="99"/>
    </row>
    <row r="403" spans="1:12" s="100" customFormat="1">
      <c r="A403" s="144"/>
      <c r="K403" s="99"/>
      <c r="L403" s="99"/>
    </row>
    <row r="404" spans="1:12" s="100" customFormat="1">
      <c r="A404" s="144"/>
      <c r="K404" s="99"/>
      <c r="L404" s="99"/>
    </row>
    <row r="405" spans="1:12" s="100" customFormat="1">
      <c r="A405" s="144"/>
      <c r="K405" s="99"/>
      <c r="L405" s="99"/>
    </row>
    <row r="406" spans="1:12" s="100" customFormat="1">
      <c r="A406" s="144"/>
      <c r="K406" s="99"/>
      <c r="L406" s="99"/>
    </row>
    <row r="407" spans="1:12" s="100" customFormat="1">
      <c r="A407" s="144"/>
      <c r="K407" s="99"/>
      <c r="L407" s="99"/>
    </row>
    <row r="408" spans="1:12" s="100" customFormat="1">
      <c r="A408" s="144"/>
      <c r="K408" s="99"/>
      <c r="L408" s="99"/>
    </row>
    <row r="409" spans="1:12" s="100" customFormat="1">
      <c r="A409" s="144"/>
      <c r="K409" s="99"/>
      <c r="L409" s="99"/>
    </row>
    <row r="410" spans="1:12" s="100" customFormat="1">
      <c r="A410" s="144"/>
      <c r="K410" s="99"/>
      <c r="L410" s="99"/>
    </row>
    <row r="411" spans="1:12" s="100" customFormat="1">
      <c r="A411" s="144"/>
      <c r="K411" s="99"/>
      <c r="L411" s="99"/>
    </row>
    <row r="412" spans="1:12" s="100" customFormat="1">
      <c r="A412" s="144"/>
      <c r="K412" s="99"/>
      <c r="L412" s="99"/>
    </row>
    <row r="413" spans="1:12" s="100" customFormat="1">
      <c r="A413" s="144"/>
      <c r="K413" s="99"/>
      <c r="L413" s="99"/>
    </row>
    <row r="414" spans="1:12" s="100" customFormat="1">
      <c r="A414" s="144"/>
      <c r="K414" s="99"/>
      <c r="L414" s="99"/>
    </row>
    <row r="415" spans="1:12" s="100" customFormat="1">
      <c r="A415" s="144"/>
      <c r="K415" s="99"/>
      <c r="L415" s="99"/>
    </row>
    <row r="416" spans="1:12" s="100" customFormat="1">
      <c r="A416" s="144"/>
      <c r="K416" s="99"/>
      <c r="L416" s="99"/>
    </row>
    <row r="417" spans="1:12" s="100" customFormat="1">
      <c r="A417" s="144"/>
      <c r="K417" s="99"/>
      <c r="L417" s="99"/>
    </row>
    <row r="418" spans="1:12" s="100" customFormat="1">
      <c r="A418" s="144"/>
      <c r="K418" s="99"/>
      <c r="L418" s="99"/>
    </row>
    <row r="419" spans="1:12" s="100" customFormat="1">
      <c r="A419" s="144"/>
      <c r="K419" s="99"/>
      <c r="L419" s="99"/>
    </row>
    <row r="420" spans="1:12" s="100" customFormat="1">
      <c r="A420" s="144"/>
      <c r="K420" s="99"/>
      <c r="L420" s="99"/>
    </row>
    <row r="421" spans="1:12" s="100" customFormat="1">
      <c r="A421" s="144"/>
      <c r="K421" s="99"/>
      <c r="L421" s="99"/>
    </row>
    <row r="422" spans="1:12" s="100" customFormat="1">
      <c r="A422" s="144"/>
      <c r="K422" s="99"/>
      <c r="L422" s="99"/>
    </row>
    <row r="423" spans="1:12" s="100" customFormat="1">
      <c r="A423" s="144"/>
      <c r="K423" s="99"/>
      <c r="L423" s="99"/>
    </row>
    <row r="424" spans="1:12" s="100" customFormat="1">
      <c r="A424" s="144"/>
      <c r="K424" s="99"/>
      <c r="L424" s="99"/>
    </row>
    <row r="425" spans="1:12" s="100" customFormat="1">
      <c r="A425" s="144"/>
      <c r="K425" s="99"/>
      <c r="L425" s="99"/>
    </row>
    <row r="426" spans="1:12" s="100" customFormat="1">
      <c r="A426" s="144"/>
      <c r="K426" s="99"/>
      <c r="L426" s="99"/>
    </row>
    <row r="427" spans="1:12" s="100" customFormat="1">
      <c r="A427" s="144"/>
      <c r="K427" s="99"/>
      <c r="L427" s="99"/>
    </row>
    <row r="428" spans="1:12" s="100" customFormat="1">
      <c r="A428" s="144"/>
      <c r="K428" s="99"/>
      <c r="L428" s="99"/>
    </row>
    <row r="429" spans="1:12" s="100" customFormat="1">
      <c r="A429" s="144"/>
      <c r="K429" s="99"/>
      <c r="L429" s="99"/>
    </row>
    <row r="430" spans="1:12" s="100" customFormat="1">
      <c r="A430" s="144"/>
      <c r="K430" s="99"/>
      <c r="L430" s="99"/>
    </row>
    <row r="431" spans="1:12" s="100" customFormat="1">
      <c r="A431" s="144"/>
      <c r="K431" s="99"/>
      <c r="L431" s="99"/>
    </row>
    <row r="432" spans="1:12" s="100" customFormat="1">
      <c r="A432" s="144"/>
      <c r="K432" s="99"/>
      <c r="L432" s="99"/>
    </row>
    <row r="433" spans="1:12" s="100" customFormat="1">
      <c r="A433" s="144"/>
      <c r="K433" s="99"/>
      <c r="L433" s="99"/>
    </row>
    <row r="434" spans="1:12" s="100" customFormat="1">
      <c r="A434" s="144"/>
      <c r="K434" s="99"/>
      <c r="L434" s="99"/>
    </row>
    <row r="435" spans="1:12" s="100" customFormat="1">
      <c r="A435" s="144"/>
      <c r="K435" s="99"/>
      <c r="L435" s="99"/>
    </row>
    <row r="436" spans="1:12" s="100" customFormat="1">
      <c r="A436" s="144"/>
      <c r="K436" s="99"/>
      <c r="L436" s="99"/>
    </row>
    <row r="437" spans="1:12" s="100" customFormat="1">
      <c r="A437" s="144"/>
      <c r="K437" s="99"/>
      <c r="L437" s="99"/>
    </row>
    <row r="438" spans="1:12" s="100" customFormat="1">
      <c r="A438" s="144"/>
      <c r="K438" s="99"/>
      <c r="L438" s="99"/>
    </row>
    <row r="439" spans="1:12" s="100" customFormat="1">
      <c r="A439" s="144"/>
      <c r="K439" s="99"/>
      <c r="L439" s="99"/>
    </row>
    <row r="440" spans="1:12" s="100" customFormat="1">
      <c r="A440" s="144"/>
      <c r="K440" s="99"/>
      <c r="L440" s="99"/>
    </row>
    <row r="441" spans="1:12" s="100" customFormat="1">
      <c r="A441" s="144"/>
      <c r="K441" s="99"/>
      <c r="L441" s="99"/>
    </row>
    <row r="442" spans="1:12" s="100" customFormat="1">
      <c r="A442" s="144"/>
      <c r="K442" s="99"/>
      <c r="L442" s="99"/>
    </row>
    <row r="443" spans="1:12" s="100" customFormat="1">
      <c r="A443" s="144"/>
      <c r="K443" s="99"/>
      <c r="L443" s="99"/>
    </row>
    <row r="444" spans="1:12" s="100" customFormat="1">
      <c r="A444" s="144"/>
      <c r="K444" s="99"/>
      <c r="L444" s="99"/>
    </row>
    <row r="445" spans="1:12" s="100" customFormat="1">
      <c r="A445" s="144"/>
      <c r="K445" s="99"/>
      <c r="L445" s="99"/>
    </row>
    <row r="446" spans="1:12" s="100" customFormat="1">
      <c r="A446" s="144"/>
      <c r="K446" s="99"/>
      <c r="L446" s="99"/>
    </row>
    <row r="447" spans="1:12" s="100" customFormat="1">
      <c r="A447" s="144"/>
      <c r="K447" s="99"/>
      <c r="L447" s="99"/>
    </row>
    <row r="448" spans="1:12" s="100" customFormat="1">
      <c r="A448" s="144"/>
      <c r="K448" s="99"/>
      <c r="L448" s="99"/>
    </row>
    <row r="449" spans="1:12" s="100" customFormat="1">
      <c r="A449" s="144"/>
      <c r="K449" s="99"/>
      <c r="L449" s="99"/>
    </row>
    <row r="450" spans="1:12" s="100" customFormat="1">
      <c r="A450" s="144"/>
      <c r="K450" s="99"/>
      <c r="L450" s="99"/>
    </row>
    <row r="451" spans="1:12" s="100" customFormat="1">
      <c r="A451" s="144"/>
      <c r="K451" s="99"/>
      <c r="L451" s="99"/>
    </row>
    <row r="452" spans="1:12" s="100" customFormat="1">
      <c r="A452" s="144"/>
      <c r="K452" s="99"/>
      <c r="L452" s="99"/>
    </row>
    <row r="453" spans="1:12" s="100" customFormat="1">
      <c r="A453" s="144"/>
      <c r="K453" s="99"/>
      <c r="L453" s="99"/>
    </row>
    <row r="454" spans="1:12" s="100" customFormat="1">
      <c r="A454" s="144"/>
      <c r="K454" s="99"/>
      <c r="L454" s="99"/>
    </row>
    <row r="455" spans="1:12" s="100" customFormat="1">
      <c r="A455" s="144"/>
      <c r="K455" s="99"/>
      <c r="L455" s="99"/>
    </row>
    <row r="456" spans="1:12" s="100" customFormat="1">
      <c r="A456" s="144"/>
      <c r="K456" s="99"/>
      <c r="L456" s="99"/>
    </row>
    <row r="457" spans="1:12" s="100" customFormat="1">
      <c r="A457" s="144"/>
      <c r="K457" s="99"/>
      <c r="L457" s="99"/>
    </row>
    <row r="458" spans="1:12" s="100" customFormat="1">
      <c r="A458" s="144"/>
      <c r="K458" s="99"/>
      <c r="L458" s="99"/>
    </row>
    <row r="459" spans="1:12" s="100" customFormat="1">
      <c r="A459" s="144"/>
      <c r="K459" s="99"/>
      <c r="L459" s="99"/>
    </row>
    <row r="460" spans="1:12" s="100" customFormat="1">
      <c r="A460" s="144"/>
      <c r="K460" s="99"/>
      <c r="L460" s="99"/>
    </row>
    <row r="461" spans="1:12" s="100" customFormat="1">
      <c r="A461" s="144"/>
      <c r="K461" s="99"/>
      <c r="L461" s="99"/>
    </row>
    <row r="462" spans="1:12" s="100" customFormat="1">
      <c r="A462" s="144"/>
      <c r="K462" s="99"/>
      <c r="L462" s="99"/>
    </row>
    <row r="463" spans="1:12" s="100" customFormat="1">
      <c r="A463" s="144"/>
      <c r="K463" s="99"/>
      <c r="L463" s="99"/>
    </row>
    <row r="464" spans="1:12" s="100" customFormat="1">
      <c r="A464" s="144"/>
      <c r="K464" s="99"/>
      <c r="L464" s="99"/>
    </row>
    <row r="465" spans="1:12" s="100" customFormat="1">
      <c r="A465" s="144"/>
      <c r="K465" s="99"/>
      <c r="L465" s="99"/>
    </row>
    <row r="466" spans="1:12" s="100" customFormat="1">
      <c r="A466" s="144"/>
      <c r="K466" s="99"/>
      <c r="L466" s="99"/>
    </row>
    <row r="467" spans="1:12" s="100" customFormat="1">
      <c r="A467" s="144"/>
      <c r="K467" s="99"/>
      <c r="L467" s="99"/>
    </row>
    <row r="468" spans="1:12" s="100" customFormat="1">
      <c r="A468" s="144"/>
      <c r="K468" s="99"/>
      <c r="L468" s="99"/>
    </row>
    <row r="469" spans="1:12" s="100" customFormat="1">
      <c r="A469" s="144"/>
      <c r="K469" s="99"/>
      <c r="L469" s="99"/>
    </row>
    <row r="470" spans="1:12" s="100" customFormat="1">
      <c r="A470" s="144"/>
      <c r="K470" s="99"/>
      <c r="L470" s="99"/>
    </row>
    <row r="471" spans="1:12" s="100" customFormat="1">
      <c r="A471" s="144"/>
      <c r="K471" s="99"/>
      <c r="L471" s="99"/>
    </row>
    <row r="472" spans="1:12" s="100" customFormat="1">
      <c r="A472" s="144"/>
      <c r="K472" s="99"/>
      <c r="L472" s="99"/>
    </row>
    <row r="473" spans="1:12" s="100" customFormat="1">
      <c r="A473" s="144"/>
      <c r="K473" s="99"/>
      <c r="L473" s="99"/>
    </row>
    <row r="474" spans="1:12" s="100" customFormat="1">
      <c r="A474" s="144"/>
      <c r="K474" s="99"/>
      <c r="L474" s="99"/>
    </row>
    <row r="475" spans="1:12" s="100" customFormat="1">
      <c r="A475" s="144"/>
      <c r="K475" s="99"/>
      <c r="L475" s="99"/>
    </row>
    <row r="476" spans="1:12" s="100" customFormat="1">
      <c r="A476" s="144"/>
      <c r="K476" s="99"/>
      <c r="L476" s="99"/>
    </row>
    <row r="477" spans="1:12" s="100" customFormat="1">
      <c r="A477" s="144"/>
      <c r="K477" s="99"/>
      <c r="L477" s="99"/>
    </row>
    <row r="478" spans="1:12" s="100" customFormat="1">
      <c r="A478" s="144"/>
      <c r="K478" s="99"/>
      <c r="L478" s="99"/>
    </row>
    <row r="479" spans="1:12" s="100" customFormat="1">
      <c r="A479" s="144"/>
      <c r="K479" s="99"/>
      <c r="L479" s="99"/>
    </row>
    <row r="480" spans="1:12" s="100" customFormat="1">
      <c r="A480" s="144"/>
      <c r="K480" s="99"/>
      <c r="L480" s="99"/>
    </row>
    <row r="481" spans="1:12" s="100" customFormat="1">
      <c r="A481" s="144"/>
      <c r="K481" s="99"/>
      <c r="L481" s="99"/>
    </row>
    <row r="482" spans="1:12" s="100" customFormat="1">
      <c r="A482" s="144"/>
      <c r="K482" s="99"/>
      <c r="L482" s="99"/>
    </row>
    <row r="483" spans="1:12" s="100" customFormat="1">
      <c r="A483" s="144"/>
      <c r="K483" s="99"/>
      <c r="L483" s="99"/>
    </row>
    <row r="484" spans="1:12" s="100" customFormat="1">
      <c r="A484" s="144"/>
      <c r="K484" s="99"/>
      <c r="L484" s="99"/>
    </row>
    <row r="485" spans="1:12" s="100" customFormat="1">
      <c r="A485" s="144"/>
      <c r="K485" s="99"/>
      <c r="L485" s="99"/>
    </row>
    <row r="486" spans="1:12" s="100" customFormat="1">
      <c r="A486" s="144"/>
      <c r="K486" s="99"/>
      <c r="L486" s="99"/>
    </row>
    <row r="487" spans="1:12" s="100" customFormat="1">
      <c r="A487" s="144"/>
      <c r="K487" s="99"/>
      <c r="L487" s="99"/>
    </row>
    <row r="488" spans="1:12" s="100" customFormat="1">
      <c r="A488" s="144"/>
      <c r="K488" s="99"/>
      <c r="L488" s="99"/>
    </row>
    <row r="489" spans="1:12" s="100" customFormat="1">
      <c r="A489" s="144"/>
      <c r="K489" s="99"/>
      <c r="L489" s="99"/>
    </row>
    <row r="490" spans="1:12" s="100" customFormat="1">
      <c r="A490" s="144"/>
      <c r="K490" s="99"/>
      <c r="L490" s="99"/>
    </row>
    <row r="491" spans="1:12" s="100" customFormat="1">
      <c r="A491" s="144"/>
      <c r="K491" s="99"/>
      <c r="L491" s="99"/>
    </row>
    <row r="492" spans="1:12" s="100" customFormat="1">
      <c r="A492" s="144"/>
      <c r="K492" s="99"/>
      <c r="L492" s="99"/>
    </row>
    <row r="493" spans="1:12" s="100" customFormat="1">
      <c r="A493" s="144"/>
      <c r="K493" s="99"/>
      <c r="L493" s="99"/>
    </row>
    <row r="494" spans="1:12" s="100" customFormat="1">
      <c r="A494" s="144"/>
      <c r="K494" s="99"/>
      <c r="L494" s="99"/>
    </row>
    <row r="495" spans="1:12" s="100" customFormat="1">
      <c r="A495" s="144"/>
      <c r="K495" s="99"/>
      <c r="L495" s="99"/>
    </row>
    <row r="496" spans="1:12" s="100" customFormat="1">
      <c r="A496" s="144"/>
      <c r="K496" s="99"/>
      <c r="L496" s="99"/>
    </row>
    <row r="497" spans="1:12" s="100" customFormat="1">
      <c r="A497" s="144"/>
      <c r="K497" s="99"/>
      <c r="L497" s="99"/>
    </row>
    <row r="498" spans="1:12" s="100" customFormat="1">
      <c r="A498" s="144"/>
      <c r="K498" s="99"/>
      <c r="L498" s="99"/>
    </row>
    <row r="499" spans="1:12" s="100" customFormat="1">
      <c r="A499" s="144"/>
      <c r="K499" s="99"/>
      <c r="L499" s="99"/>
    </row>
    <row r="500" spans="1:12" s="100" customFormat="1">
      <c r="A500" s="144"/>
      <c r="K500" s="99"/>
      <c r="L500" s="99"/>
    </row>
    <row r="501" spans="1:12" s="100" customFormat="1">
      <c r="A501" s="144"/>
      <c r="K501" s="99"/>
      <c r="L501" s="99"/>
    </row>
    <row r="502" spans="1:12" s="100" customFormat="1">
      <c r="A502" s="144"/>
      <c r="K502" s="99"/>
      <c r="L502" s="99"/>
    </row>
    <row r="503" spans="1:12" s="100" customFormat="1">
      <c r="A503" s="144"/>
      <c r="K503" s="99"/>
      <c r="L503" s="99"/>
    </row>
    <row r="504" spans="1:12" s="100" customFormat="1">
      <c r="A504" s="144"/>
      <c r="K504" s="99"/>
      <c r="L504" s="99"/>
    </row>
    <row r="505" spans="1:12" s="100" customFormat="1">
      <c r="A505" s="144"/>
      <c r="K505" s="99"/>
      <c r="L505" s="99"/>
    </row>
    <row r="506" spans="1:12" s="100" customFormat="1">
      <c r="A506" s="144"/>
      <c r="K506" s="99"/>
      <c r="L506" s="99"/>
    </row>
    <row r="507" spans="1:12" s="100" customFormat="1">
      <c r="A507" s="144"/>
      <c r="K507" s="99"/>
      <c r="L507" s="99"/>
    </row>
    <row r="508" spans="1:12" s="100" customFormat="1">
      <c r="A508" s="144"/>
      <c r="K508" s="99"/>
      <c r="L508" s="99"/>
    </row>
    <row r="509" spans="1:12" s="100" customFormat="1">
      <c r="A509" s="144"/>
      <c r="K509" s="99"/>
      <c r="L509" s="99"/>
    </row>
    <row r="510" spans="1:12" s="100" customFormat="1">
      <c r="A510" s="144"/>
      <c r="K510" s="99"/>
      <c r="L510" s="99"/>
    </row>
    <row r="511" spans="1:12" s="100" customFormat="1">
      <c r="A511" s="144"/>
      <c r="K511" s="99"/>
      <c r="L511" s="99"/>
    </row>
    <row r="512" spans="1:12" s="100" customFormat="1">
      <c r="A512" s="144"/>
      <c r="K512" s="99"/>
      <c r="L512" s="99"/>
    </row>
    <row r="513" spans="1:12" s="100" customFormat="1">
      <c r="A513" s="144"/>
      <c r="K513" s="99"/>
      <c r="L513" s="99"/>
    </row>
    <row r="514" spans="1:12" s="100" customFormat="1">
      <c r="A514" s="144"/>
      <c r="K514" s="99"/>
      <c r="L514" s="99"/>
    </row>
    <row r="515" spans="1:12" s="100" customFormat="1">
      <c r="A515" s="144"/>
      <c r="K515" s="99"/>
      <c r="L515" s="99"/>
    </row>
    <row r="516" spans="1:12" s="100" customFormat="1">
      <c r="A516" s="144"/>
      <c r="K516" s="99"/>
      <c r="L516" s="99"/>
    </row>
    <row r="517" spans="1:12" s="100" customFormat="1">
      <c r="A517" s="144"/>
      <c r="K517" s="99"/>
      <c r="L517" s="99"/>
    </row>
    <row r="518" spans="1:12" s="100" customFormat="1">
      <c r="A518" s="144"/>
      <c r="K518" s="99"/>
      <c r="L518" s="99"/>
    </row>
    <row r="519" spans="1:12" s="100" customFormat="1">
      <c r="A519" s="144"/>
      <c r="K519" s="99"/>
      <c r="L519" s="99"/>
    </row>
    <row r="520" spans="1:12" s="100" customFormat="1">
      <c r="A520" s="144"/>
      <c r="K520" s="99"/>
      <c r="L520" s="99"/>
    </row>
    <row r="521" spans="1:12" s="100" customFormat="1">
      <c r="A521" s="144"/>
      <c r="K521" s="99"/>
      <c r="L521" s="99"/>
    </row>
    <row r="522" spans="1:12" s="100" customFormat="1">
      <c r="A522" s="144"/>
      <c r="K522" s="99"/>
      <c r="L522" s="99"/>
    </row>
    <row r="523" spans="1:12" s="100" customFormat="1">
      <c r="A523" s="144"/>
      <c r="K523" s="99"/>
      <c r="L523" s="99"/>
    </row>
    <row r="524" spans="1:12" s="100" customFormat="1">
      <c r="A524" s="144"/>
      <c r="K524" s="99"/>
      <c r="L524" s="99"/>
    </row>
    <row r="525" spans="1:12" s="100" customFormat="1">
      <c r="A525" s="144"/>
      <c r="K525" s="99"/>
      <c r="L525" s="99"/>
    </row>
    <row r="526" spans="1:12" s="100" customFormat="1">
      <c r="A526" s="144"/>
      <c r="K526" s="99"/>
      <c r="L526" s="99"/>
    </row>
    <row r="527" spans="1:12" s="100" customFormat="1">
      <c r="A527" s="144"/>
      <c r="K527" s="99"/>
      <c r="L527" s="99"/>
    </row>
    <row r="528" spans="1:12" s="100" customFormat="1">
      <c r="A528" s="144"/>
      <c r="K528" s="99"/>
      <c r="L528" s="99"/>
    </row>
    <row r="529" spans="1:12" s="100" customFormat="1">
      <c r="A529" s="144"/>
      <c r="K529" s="99"/>
      <c r="L529" s="99"/>
    </row>
    <row r="530" spans="1:12" s="100" customFormat="1">
      <c r="A530" s="144"/>
      <c r="K530" s="99"/>
      <c r="L530" s="99"/>
    </row>
    <row r="531" spans="1:12" s="100" customFormat="1">
      <c r="A531" s="144"/>
      <c r="K531" s="99"/>
      <c r="L531" s="99"/>
    </row>
    <row r="532" spans="1:12" s="100" customFormat="1">
      <c r="A532" s="144"/>
      <c r="K532" s="99"/>
      <c r="L532" s="99"/>
    </row>
    <row r="533" spans="1:12" s="100" customFormat="1">
      <c r="A533" s="144"/>
      <c r="K533" s="99"/>
      <c r="L533" s="99"/>
    </row>
    <row r="534" spans="1:12" s="100" customFormat="1">
      <c r="A534" s="144"/>
      <c r="K534" s="99"/>
      <c r="L534" s="99"/>
    </row>
    <row r="535" spans="1:12" s="100" customFormat="1">
      <c r="A535" s="144"/>
      <c r="K535" s="99"/>
      <c r="L535" s="99"/>
    </row>
    <row r="536" spans="1:12" s="100" customFormat="1">
      <c r="A536" s="144"/>
      <c r="K536" s="99"/>
      <c r="L536" s="99"/>
    </row>
    <row r="537" spans="1:12" s="100" customFormat="1">
      <c r="A537" s="144"/>
      <c r="K537" s="99"/>
      <c r="L537" s="99"/>
    </row>
    <row r="538" spans="1:12" s="100" customFormat="1">
      <c r="A538" s="144"/>
      <c r="K538" s="99"/>
      <c r="L538" s="99"/>
    </row>
    <row r="539" spans="1:12" s="100" customFormat="1">
      <c r="A539" s="144"/>
      <c r="K539" s="99"/>
      <c r="L539" s="99"/>
    </row>
    <row r="540" spans="1:12" s="100" customFormat="1">
      <c r="A540" s="144"/>
      <c r="K540" s="99"/>
      <c r="L540" s="99"/>
    </row>
    <row r="541" spans="1:12" s="100" customFormat="1">
      <c r="A541" s="144"/>
      <c r="K541" s="99"/>
      <c r="L541" s="99"/>
    </row>
    <row r="542" spans="1:12" s="100" customFormat="1">
      <c r="A542" s="144"/>
      <c r="K542" s="99"/>
      <c r="L542" s="99"/>
    </row>
    <row r="543" spans="1:12" s="100" customFormat="1">
      <c r="A543" s="144"/>
      <c r="K543" s="99"/>
      <c r="L543" s="99"/>
    </row>
    <row r="544" spans="1:12" s="100" customFormat="1">
      <c r="A544" s="144"/>
      <c r="K544" s="99"/>
      <c r="L544" s="99"/>
    </row>
    <row r="545" spans="1:12" s="100" customFormat="1">
      <c r="A545" s="144"/>
      <c r="K545" s="99"/>
      <c r="L545" s="99"/>
    </row>
    <row r="546" spans="1:12" s="100" customFormat="1">
      <c r="A546" s="144"/>
      <c r="K546" s="99"/>
      <c r="L546" s="99"/>
    </row>
    <row r="547" spans="1:12" s="100" customFormat="1">
      <c r="A547" s="144"/>
      <c r="K547" s="99"/>
      <c r="L547" s="99"/>
    </row>
    <row r="548" spans="1:12" s="100" customFormat="1">
      <c r="A548" s="144"/>
      <c r="K548" s="99"/>
      <c r="L548" s="99"/>
    </row>
    <row r="549" spans="1:12" s="100" customFormat="1">
      <c r="A549" s="144"/>
      <c r="K549" s="99"/>
      <c r="L549" s="99"/>
    </row>
    <row r="550" spans="1:12" s="100" customFormat="1">
      <c r="A550" s="144"/>
      <c r="K550" s="99"/>
      <c r="L550" s="99"/>
    </row>
    <row r="551" spans="1:12" s="100" customFormat="1">
      <c r="A551" s="144"/>
      <c r="K551" s="99"/>
      <c r="L551" s="99"/>
    </row>
    <row r="552" spans="1:12" s="100" customFormat="1">
      <c r="A552" s="144"/>
      <c r="K552" s="99"/>
      <c r="L552" s="99"/>
    </row>
    <row r="553" spans="1:12" s="100" customFormat="1">
      <c r="A553" s="144"/>
      <c r="K553" s="99"/>
      <c r="L553" s="99"/>
    </row>
    <row r="554" spans="1:12" s="100" customFormat="1">
      <c r="A554" s="144"/>
      <c r="K554" s="99"/>
      <c r="L554" s="99"/>
    </row>
    <row r="555" spans="1:12" s="100" customFormat="1">
      <c r="A555" s="144"/>
      <c r="K555" s="99"/>
      <c r="L555" s="99"/>
    </row>
    <row r="556" spans="1:12" s="100" customFormat="1">
      <c r="A556" s="144"/>
      <c r="K556" s="99"/>
      <c r="L556" s="99"/>
    </row>
    <row r="557" spans="1:12" s="100" customFormat="1">
      <c r="A557" s="144"/>
      <c r="K557" s="99"/>
      <c r="L557" s="99"/>
    </row>
    <row r="558" spans="1:12" s="100" customFormat="1">
      <c r="A558" s="144"/>
      <c r="K558" s="99"/>
      <c r="L558" s="99"/>
    </row>
    <row r="559" spans="1:12" s="100" customFormat="1">
      <c r="A559" s="144"/>
      <c r="K559" s="99"/>
      <c r="L559" s="99"/>
    </row>
    <row r="560" spans="1:12" s="100" customFormat="1">
      <c r="A560" s="144"/>
      <c r="K560" s="99"/>
      <c r="L560" s="99"/>
    </row>
    <row r="561" spans="1:12" s="100" customFormat="1">
      <c r="A561" s="144"/>
      <c r="K561" s="99"/>
      <c r="L561" s="99"/>
    </row>
    <row r="562" spans="1:12" s="100" customFormat="1">
      <c r="A562" s="144"/>
      <c r="K562" s="99"/>
      <c r="L562" s="99"/>
    </row>
    <row r="563" spans="1:12" s="100" customFormat="1">
      <c r="A563" s="144"/>
      <c r="K563" s="99"/>
      <c r="L563" s="99"/>
    </row>
    <row r="564" spans="1:12" s="100" customFormat="1">
      <c r="A564" s="144"/>
      <c r="K564" s="99"/>
      <c r="L564" s="99"/>
    </row>
    <row r="565" spans="1:12" s="100" customFormat="1">
      <c r="A565" s="144"/>
      <c r="K565" s="99"/>
      <c r="L565" s="99"/>
    </row>
    <row r="566" spans="1:12" s="100" customFormat="1">
      <c r="A566" s="144"/>
      <c r="K566" s="99"/>
      <c r="L566" s="99"/>
    </row>
    <row r="567" spans="1:12" s="100" customFormat="1">
      <c r="A567" s="144"/>
      <c r="K567" s="99"/>
      <c r="L567" s="99"/>
    </row>
    <row r="568" spans="1:12" s="100" customFormat="1">
      <c r="A568" s="144"/>
      <c r="K568" s="99"/>
      <c r="L568" s="99"/>
    </row>
    <row r="569" spans="1:12" s="100" customFormat="1">
      <c r="A569" s="144"/>
      <c r="K569" s="99"/>
      <c r="L569" s="99"/>
    </row>
    <row r="570" spans="1:12" s="100" customFormat="1">
      <c r="A570" s="144"/>
      <c r="K570" s="99"/>
      <c r="L570" s="99"/>
    </row>
    <row r="571" spans="1:12" s="100" customFormat="1">
      <c r="A571" s="144"/>
      <c r="K571" s="99"/>
      <c r="L571" s="99"/>
    </row>
    <row r="572" spans="1:12" s="100" customFormat="1">
      <c r="A572" s="144"/>
      <c r="K572" s="99"/>
      <c r="L572" s="99"/>
    </row>
    <row r="573" spans="1:12" s="100" customFormat="1">
      <c r="A573" s="144"/>
      <c r="K573" s="99"/>
      <c r="L573" s="99"/>
    </row>
    <row r="574" spans="1:12" s="100" customFormat="1">
      <c r="A574" s="144"/>
      <c r="K574" s="99"/>
      <c r="L574" s="99"/>
    </row>
    <row r="575" spans="1:12" s="100" customFormat="1">
      <c r="A575" s="144"/>
      <c r="K575" s="99"/>
      <c r="L575" s="99"/>
    </row>
    <row r="576" spans="1:12" s="100" customFormat="1">
      <c r="A576" s="144"/>
      <c r="K576" s="99"/>
      <c r="L576" s="99"/>
    </row>
    <row r="577" spans="1:12" s="100" customFormat="1">
      <c r="A577" s="144"/>
      <c r="K577" s="99"/>
      <c r="L577" s="99"/>
    </row>
    <row r="578" spans="1:12" s="100" customFormat="1">
      <c r="A578" s="144"/>
      <c r="K578" s="99"/>
      <c r="L578" s="99"/>
    </row>
    <row r="579" spans="1:12" s="100" customFormat="1">
      <c r="A579" s="144"/>
      <c r="K579" s="99"/>
      <c r="L579" s="99"/>
    </row>
    <row r="580" spans="1:12" s="100" customFormat="1">
      <c r="A580" s="144"/>
      <c r="K580" s="99"/>
      <c r="L580" s="99"/>
    </row>
    <row r="581" spans="1:12" s="100" customFormat="1">
      <c r="A581" s="144"/>
      <c r="K581" s="99"/>
      <c r="L581" s="99"/>
    </row>
    <row r="582" spans="1:12" s="100" customFormat="1">
      <c r="A582" s="144"/>
      <c r="K582" s="99"/>
      <c r="L582" s="99"/>
    </row>
    <row r="583" spans="1:12" s="100" customFormat="1">
      <c r="A583" s="144"/>
      <c r="K583" s="99"/>
      <c r="L583" s="99"/>
    </row>
    <row r="584" spans="1:12" s="100" customFormat="1">
      <c r="A584" s="144"/>
      <c r="K584" s="99"/>
      <c r="L584" s="99"/>
    </row>
    <row r="585" spans="1:12" s="100" customFormat="1">
      <c r="A585" s="144"/>
      <c r="K585" s="99"/>
      <c r="L585" s="99"/>
    </row>
    <row r="586" spans="1:12" s="100" customFormat="1">
      <c r="A586" s="144"/>
      <c r="K586" s="99"/>
      <c r="L586" s="99"/>
    </row>
    <row r="587" spans="1:12" s="100" customFormat="1">
      <c r="A587" s="144"/>
      <c r="K587" s="99"/>
      <c r="L587" s="99"/>
    </row>
    <row r="588" spans="1:12" s="100" customFormat="1">
      <c r="A588" s="144"/>
      <c r="K588" s="99"/>
      <c r="L588" s="99"/>
    </row>
    <row r="589" spans="1:12" s="100" customFormat="1">
      <c r="A589" s="144"/>
      <c r="K589" s="99"/>
      <c r="L589" s="99"/>
    </row>
    <row r="590" spans="1:12" s="100" customFormat="1">
      <c r="A590" s="144"/>
      <c r="K590" s="99"/>
      <c r="L590" s="99"/>
    </row>
    <row r="591" spans="1:12" s="100" customFormat="1">
      <c r="A591" s="144"/>
      <c r="K591" s="99"/>
      <c r="L591" s="99"/>
    </row>
    <row r="592" spans="1:12" s="100" customFormat="1">
      <c r="A592" s="144"/>
      <c r="K592" s="99"/>
      <c r="L592" s="99"/>
    </row>
    <row r="593" spans="1:12" s="100" customFormat="1">
      <c r="A593" s="144"/>
      <c r="K593" s="99"/>
      <c r="L593" s="99"/>
    </row>
    <row r="594" spans="1:12" s="100" customFormat="1">
      <c r="A594" s="144"/>
      <c r="K594" s="99"/>
      <c r="L594" s="99"/>
    </row>
    <row r="595" spans="1:12" s="100" customFormat="1">
      <c r="A595" s="144"/>
      <c r="K595" s="99"/>
      <c r="L595" s="99"/>
    </row>
    <row r="596" spans="1:12" s="100" customFormat="1">
      <c r="A596" s="144"/>
      <c r="K596" s="99"/>
      <c r="L596" s="99"/>
    </row>
    <row r="597" spans="1:12" s="100" customFormat="1">
      <c r="A597" s="144"/>
      <c r="K597" s="99"/>
      <c r="L597" s="99"/>
    </row>
    <row r="598" spans="1:12" s="100" customFormat="1">
      <c r="A598" s="144"/>
      <c r="K598" s="99"/>
      <c r="L598" s="99"/>
    </row>
    <row r="599" spans="1:12" s="100" customFormat="1">
      <c r="A599" s="144"/>
      <c r="K599" s="99"/>
      <c r="L599" s="99"/>
    </row>
    <row r="600" spans="1:12" s="100" customFormat="1">
      <c r="A600" s="144"/>
      <c r="K600" s="99"/>
      <c r="L600" s="99"/>
    </row>
    <row r="601" spans="1:12" s="100" customFormat="1">
      <c r="A601" s="144"/>
      <c r="K601" s="99"/>
      <c r="L601" s="99"/>
    </row>
    <row r="602" spans="1:12" s="100" customFormat="1">
      <c r="A602" s="144"/>
      <c r="K602" s="99"/>
      <c r="L602" s="99"/>
    </row>
    <row r="603" spans="1:12" s="100" customFormat="1">
      <c r="A603" s="144"/>
      <c r="K603" s="99"/>
      <c r="L603" s="99"/>
    </row>
    <row r="604" spans="1:12" s="100" customFormat="1">
      <c r="A604" s="144"/>
      <c r="K604" s="99"/>
      <c r="L604" s="99"/>
    </row>
    <row r="605" spans="1:12" s="100" customFormat="1">
      <c r="A605" s="144"/>
      <c r="K605" s="99"/>
      <c r="L605" s="99"/>
    </row>
    <row r="606" spans="1:12" s="100" customFormat="1">
      <c r="A606" s="144"/>
      <c r="K606" s="99"/>
      <c r="L606" s="99"/>
    </row>
    <row r="607" spans="1:12" s="100" customFormat="1">
      <c r="A607" s="144"/>
      <c r="K607" s="99"/>
      <c r="L607" s="99"/>
    </row>
    <row r="608" spans="1:12" s="100" customFormat="1">
      <c r="A608" s="144"/>
      <c r="K608" s="99"/>
      <c r="L608" s="99"/>
    </row>
    <row r="609" spans="1:12" s="100" customFormat="1">
      <c r="A609" s="144"/>
      <c r="K609" s="99"/>
      <c r="L609" s="99"/>
    </row>
    <row r="610" spans="1:12" s="100" customFormat="1">
      <c r="A610" s="144"/>
      <c r="K610" s="99"/>
      <c r="L610" s="99"/>
    </row>
    <row r="611" spans="1:12" s="100" customFormat="1">
      <c r="A611" s="144"/>
      <c r="K611" s="99"/>
      <c r="L611" s="99"/>
    </row>
    <row r="612" spans="1:12" s="100" customFormat="1">
      <c r="A612" s="144"/>
      <c r="K612" s="99"/>
      <c r="L612" s="99"/>
    </row>
    <row r="613" spans="1:12" s="100" customFormat="1">
      <c r="A613" s="144"/>
      <c r="K613" s="99"/>
      <c r="L613" s="99"/>
    </row>
    <row r="614" spans="1:12" s="100" customFormat="1">
      <c r="A614" s="144"/>
      <c r="K614" s="99"/>
      <c r="L614" s="99"/>
    </row>
    <row r="615" spans="1:12" s="100" customFormat="1">
      <c r="A615" s="144"/>
      <c r="K615" s="99"/>
      <c r="L615" s="99"/>
    </row>
    <row r="616" spans="1:12" s="100" customFormat="1">
      <c r="A616" s="144"/>
      <c r="K616" s="99"/>
      <c r="L616" s="99"/>
    </row>
    <row r="617" spans="1:12" s="100" customFormat="1">
      <c r="A617" s="144"/>
      <c r="K617" s="99"/>
      <c r="L617" s="99"/>
    </row>
    <row r="618" spans="1:12" s="100" customFormat="1">
      <c r="A618" s="144"/>
      <c r="K618" s="99"/>
      <c r="L618" s="99"/>
    </row>
    <row r="619" spans="1:12" s="100" customFormat="1">
      <c r="A619" s="144"/>
      <c r="K619" s="99"/>
      <c r="L619" s="99"/>
    </row>
    <row r="620" spans="1:12" s="100" customFormat="1">
      <c r="A620" s="144"/>
      <c r="K620" s="99"/>
      <c r="L620" s="99"/>
    </row>
    <row r="621" spans="1:12" s="100" customFormat="1">
      <c r="A621" s="144"/>
      <c r="K621" s="99"/>
      <c r="L621" s="99"/>
    </row>
    <row r="622" spans="1:12" s="100" customFormat="1">
      <c r="A622" s="144"/>
      <c r="K622" s="99"/>
      <c r="L622" s="99"/>
    </row>
    <row r="623" spans="1:12" s="100" customFormat="1">
      <c r="A623" s="144"/>
      <c r="K623" s="99"/>
      <c r="L623" s="99"/>
    </row>
    <row r="624" spans="1:12" s="100" customFormat="1">
      <c r="A624" s="144"/>
      <c r="K624" s="99"/>
      <c r="L624" s="99"/>
    </row>
    <row r="625" spans="1:12" s="100" customFormat="1">
      <c r="A625" s="144"/>
      <c r="K625" s="99"/>
      <c r="L625" s="99"/>
    </row>
    <row r="626" spans="1:12" s="100" customFormat="1">
      <c r="A626" s="144"/>
      <c r="K626" s="99"/>
      <c r="L626" s="99"/>
    </row>
    <row r="627" spans="1:12" s="100" customFormat="1">
      <c r="A627" s="144"/>
      <c r="K627" s="99"/>
      <c r="L627" s="99"/>
    </row>
    <row r="628" spans="1:12" s="100" customFormat="1">
      <c r="A628" s="144"/>
      <c r="K628" s="99"/>
      <c r="L628" s="99"/>
    </row>
    <row r="629" spans="1:12" s="100" customFormat="1">
      <c r="A629" s="144"/>
      <c r="K629" s="99"/>
      <c r="L629" s="99"/>
    </row>
    <row r="630" spans="1:12" s="100" customFormat="1">
      <c r="A630" s="144"/>
      <c r="K630" s="99"/>
      <c r="L630" s="99"/>
    </row>
    <row r="631" spans="1:12" s="100" customFormat="1">
      <c r="A631" s="144"/>
      <c r="K631" s="99"/>
      <c r="L631" s="99"/>
    </row>
    <row r="632" spans="1:12" s="100" customFormat="1">
      <c r="A632" s="144"/>
      <c r="K632" s="99"/>
      <c r="L632" s="99"/>
    </row>
    <row r="633" spans="1:12" s="100" customFormat="1">
      <c r="A633" s="144"/>
      <c r="K633" s="99"/>
      <c r="L633" s="99"/>
    </row>
    <row r="634" spans="1:12" s="100" customFormat="1">
      <c r="A634" s="144"/>
      <c r="K634" s="99"/>
      <c r="L634" s="99"/>
    </row>
    <row r="635" spans="1:12" s="100" customFormat="1">
      <c r="A635" s="144"/>
      <c r="K635" s="99"/>
      <c r="L635" s="99"/>
    </row>
    <row r="636" spans="1:12" s="100" customFormat="1">
      <c r="A636" s="144"/>
      <c r="K636" s="99"/>
      <c r="L636" s="99"/>
    </row>
    <row r="637" spans="1:12" s="100" customFormat="1">
      <c r="A637" s="144"/>
      <c r="K637" s="99"/>
      <c r="L637" s="99"/>
    </row>
    <row r="638" spans="1:12" s="100" customFormat="1">
      <c r="A638" s="144"/>
      <c r="K638" s="99"/>
      <c r="L638" s="99"/>
    </row>
    <row r="639" spans="1:12" s="100" customFormat="1">
      <c r="A639" s="144"/>
      <c r="K639" s="99"/>
      <c r="L639" s="99"/>
    </row>
    <row r="640" spans="1:12" s="100" customFormat="1">
      <c r="A640" s="144"/>
      <c r="K640" s="99"/>
      <c r="L640" s="99"/>
    </row>
    <row r="641" spans="1:12" s="100" customFormat="1">
      <c r="A641" s="144"/>
      <c r="K641" s="99"/>
      <c r="L641" s="99"/>
    </row>
    <row r="642" spans="1:12" s="100" customFormat="1">
      <c r="A642" s="144"/>
      <c r="K642" s="99"/>
      <c r="L642" s="99"/>
    </row>
    <row r="643" spans="1:12" s="100" customFormat="1">
      <c r="A643" s="144"/>
      <c r="K643" s="99"/>
      <c r="L643" s="99"/>
    </row>
    <row r="644" spans="1:12" s="100" customFormat="1">
      <c r="A644" s="144"/>
      <c r="K644" s="99"/>
      <c r="L644" s="99"/>
    </row>
    <row r="645" spans="1:12" s="100" customFormat="1">
      <c r="A645" s="144"/>
      <c r="K645" s="99"/>
      <c r="L645" s="99"/>
    </row>
    <row r="646" spans="1:12" s="100" customFormat="1">
      <c r="A646" s="144"/>
      <c r="K646" s="99"/>
      <c r="L646" s="99"/>
    </row>
  </sheetData>
  <mergeCells count="42">
    <mergeCell ref="A36:E36"/>
    <mergeCell ref="A37:E37"/>
    <mergeCell ref="A38:E38"/>
    <mergeCell ref="A39:E39"/>
    <mergeCell ref="A40:E40"/>
    <mergeCell ref="A41:E41"/>
    <mergeCell ref="A31:A34"/>
    <mergeCell ref="B31:E31"/>
    <mergeCell ref="C32:E32"/>
    <mergeCell ref="B33:E33"/>
    <mergeCell ref="C34:E34"/>
    <mergeCell ref="A35:E35"/>
    <mergeCell ref="B25:E25"/>
    <mergeCell ref="B26:E26"/>
    <mergeCell ref="B27:E27"/>
    <mergeCell ref="B28:E28"/>
    <mergeCell ref="A29:E29"/>
    <mergeCell ref="A30:E30"/>
    <mergeCell ref="A17:A18"/>
    <mergeCell ref="B17:E17"/>
    <mergeCell ref="B18:E18"/>
    <mergeCell ref="A19:A28"/>
    <mergeCell ref="B19:E19"/>
    <mergeCell ref="B20:E20"/>
    <mergeCell ref="B21:E21"/>
    <mergeCell ref="B22:E22"/>
    <mergeCell ref="B23:E23"/>
    <mergeCell ref="B24:E24"/>
    <mergeCell ref="A12:E12"/>
    <mergeCell ref="A13:E13"/>
    <mergeCell ref="A14:A15"/>
    <mergeCell ref="B14:E14"/>
    <mergeCell ref="B15:E15"/>
    <mergeCell ref="A16:E16"/>
    <mergeCell ref="A4:K6"/>
    <mergeCell ref="F7:F9"/>
    <mergeCell ref="G7:G9"/>
    <mergeCell ref="H7:H9"/>
    <mergeCell ref="I7:I9"/>
    <mergeCell ref="J7:K7"/>
    <mergeCell ref="J8:J9"/>
    <mergeCell ref="K8:K9"/>
  </mergeCells>
  <printOptions horizontalCentered="1"/>
  <pageMargins left="0.47244094488188981" right="0.47244094488188981" top="0.27559055118110237" bottom="0.23622047244094491" header="0.19685039370078741" footer="0.19685039370078741"/>
  <pageSetup paperSize="9" scale="81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EBA6B-2D51-4A53-A0A3-8AB195CDD3C7}">
  <sheetPr codeName="Лист4">
    <tabColor indexed="11"/>
    <pageSetUpPr fitToPage="1"/>
  </sheetPr>
  <dimension ref="A1:J24"/>
  <sheetViews>
    <sheetView showGridLines="0" showZeros="0" showOutlineSymbols="0" view="pageBreakPreview" topLeftCell="A3" zoomScaleNormal="100" zoomScaleSheetLayoutView="100" workbookViewId="0">
      <selection activeCell="H10" sqref="H10"/>
    </sheetView>
  </sheetViews>
  <sheetFormatPr defaultColWidth="9.109375" defaultRowHeight="14.4"/>
  <cols>
    <col min="1" max="1" width="6.88671875" customWidth="1"/>
    <col min="2" max="2" width="24.44140625" customWidth="1"/>
    <col min="3" max="3" width="13" customWidth="1"/>
    <col min="4" max="4" width="29.5546875" customWidth="1"/>
    <col min="6" max="6" width="10.88671875" customWidth="1"/>
    <col min="7" max="7" width="6.88671875" hidden="1" customWidth="1"/>
    <col min="8" max="8" width="10.44140625" customWidth="1"/>
    <col min="9" max="9" width="13.88671875" customWidth="1"/>
    <col min="10" max="10" width="12.88671875" customWidth="1"/>
  </cols>
  <sheetData>
    <row r="1" spans="1:10" ht="27" hidden="1">
      <c r="A1" s="145" t="s">
        <v>0</v>
      </c>
      <c r="B1" s="146"/>
      <c r="C1" s="146"/>
      <c r="D1" s="146"/>
      <c r="E1" s="146"/>
      <c r="F1" s="146"/>
      <c r="G1" s="146"/>
      <c r="H1" s="146"/>
      <c r="I1" s="146"/>
      <c r="J1" s="145"/>
    </row>
    <row r="2" spans="1:10" hidden="1">
      <c r="A2" s="145"/>
      <c r="B2" s="146"/>
      <c r="C2" s="146"/>
      <c r="D2" s="146"/>
      <c r="E2" s="146"/>
      <c r="F2" s="146"/>
      <c r="G2" s="146"/>
      <c r="H2" s="146"/>
      <c r="I2" s="146"/>
      <c r="J2" s="145"/>
    </row>
    <row r="3" spans="1:10" ht="20.25" customHeight="1" thickBot="1">
      <c r="A3" s="145"/>
      <c r="B3" s="146"/>
      <c r="C3" s="146"/>
      <c r="D3" s="146"/>
      <c r="E3" s="146"/>
      <c r="F3" s="146"/>
      <c r="G3" s="146"/>
      <c r="H3" s="146"/>
      <c r="I3" s="146"/>
      <c r="J3" s="147"/>
    </row>
    <row r="4" spans="1:10" ht="24" customHeight="1" thickTop="1">
      <c r="A4" s="148" t="s">
        <v>74</v>
      </c>
      <c r="B4" s="149"/>
      <c r="C4" s="149"/>
      <c r="D4" s="149"/>
      <c r="E4" s="149"/>
      <c r="F4" s="149"/>
      <c r="G4" s="149"/>
      <c r="H4" s="149"/>
      <c r="I4" s="149"/>
      <c r="J4" s="150"/>
    </row>
    <row r="5" spans="1:10" ht="21.75" customHeight="1">
      <c r="A5" s="151"/>
      <c r="B5" s="152"/>
      <c r="C5" s="152"/>
      <c r="D5" s="152"/>
      <c r="E5" s="152"/>
      <c r="F5" s="152"/>
      <c r="G5" s="152"/>
      <c r="H5" s="152"/>
      <c r="I5" s="152"/>
      <c r="J5" s="153"/>
    </row>
    <row r="6" spans="1:10" ht="12.75" customHeight="1">
      <c r="A6" s="151"/>
      <c r="B6" s="152"/>
      <c r="C6" s="152"/>
      <c r="D6" s="152"/>
      <c r="E6" s="152"/>
      <c r="F6" s="152"/>
      <c r="G6" s="152"/>
      <c r="H6" s="152"/>
      <c r="I6" s="152"/>
      <c r="J6" s="153"/>
    </row>
    <row r="7" spans="1:10" ht="18" customHeight="1">
      <c r="A7" s="154" t="s">
        <v>75</v>
      </c>
      <c r="B7" s="155"/>
      <c r="C7" s="155"/>
      <c r="D7" s="156"/>
      <c r="E7" s="157" t="s">
        <v>2</v>
      </c>
      <c r="F7" s="157" t="s">
        <v>3</v>
      </c>
      <c r="G7" s="158"/>
      <c r="H7" s="159" t="s">
        <v>4</v>
      </c>
      <c r="I7" s="18" t="s">
        <v>5</v>
      </c>
      <c r="J7" s="19"/>
    </row>
    <row r="8" spans="1:10">
      <c r="A8" s="160"/>
      <c r="B8" s="161"/>
      <c r="C8" s="161"/>
      <c r="D8" s="162"/>
      <c r="E8" s="163"/>
      <c r="F8" s="163"/>
      <c r="G8" s="164"/>
      <c r="H8" s="165"/>
      <c r="I8" s="25" t="s">
        <v>2</v>
      </c>
      <c r="J8" s="19" t="s">
        <v>3</v>
      </c>
    </row>
    <row r="9" spans="1:10">
      <c r="A9" s="160"/>
      <c r="B9" s="161"/>
      <c r="C9" s="161"/>
      <c r="D9" s="162"/>
      <c r="E9" s="166"/>
      <c r="F9" s="166" t="s">
        <v>3</v>
      </c>
      <c r="G9" s="167" t="s">
        <v>6</v>
      </c>
      <c r="H9" s="168" t="s">
        <v>4</v>
      </c>
      <c r="I9" s="25"/>
      <c r="J9" s="19"/>
    </row>
    <row r="10" spans="1:10" ht="25.5" hidden="1" customHeight="1">
      <c r="A10" s="169" t="s">
        <v>7</v>
      </c>
      <c r="B10" s="170"/>
      <c r="C10" s="170"/>
      <c r="D10" s="170"/>
      <c r="E10" s="170" t="s">
        <v>8</v>
      </c>
      <c r="F10" s="171" t="s">
        <v>9</v>
      </c>
      <c r="G10" s="171"/>
      <c r="H10" s="172" t="s">
        <v>10</v>
      </c>
      <c r="I10" s="173"/>
      <c r="J10" s="145"/>
    </row>
    <row r="11" spans="1:10" ht="24" hidden="1" customHeight="1">
      <c r="A11" s="174" t="s">
        <v>76</v>
      </c>
      <c r="B11" s="175"/>
      <c r="C11" s="175"/>
      <c r="D11" s="175"/>
      <c r="E11" s="171"/>
      <c r="F11" s="171"/>
      <c r="G11" s="171"/>
      <c r="H11" s="172"/>
      <c r="I11" s="173"/>
      <c r="J11" s="145"/>
    </row>
    <row r="12" spans="1:10" ht="37.5" customHeight="1">
      <c r="A12" s="42" t="s">
        <v>77</v>
      </c>
      <c r="B12" s="176"/>
      <c r="C12" s="176"/>
      <c r="D12" s="177"/>
      <c r="E12" s="178">
        <v>24463</v>
      </c>
      <c r="F12" s="178">
        <v>23142</v>
      </c>
      <c r="G12" s="179">
        <f>F12-E12</f>
        <v>-1321</v>
      </c>
      <c r="H12" s="180">
        <f>IF(OR(E12=0,F12=0),"***",(F12-E12)/E12*100)</f>
        <v>-5.3999918243878504</v>
      </c>
      <c r="I12" s="181"/>
      <c r="J12" s="182"/>
    </row>
    <row r="13" spans="1:10" s="191" customFormat="1" ht="35.25" customHeight="1">
      <c r="A13" s="183" t="s">
        <v>78</v>
      </c>
      <c r="B13" s="184"/>
      <c r="C13" s="184"/>
      <c r="D13" s="185"/>
      <c r="E13" s="186">
        <v>1060</v>
      </c>
      <c r="F13" s="186">
        <v>803</v>
      </c>
      <c r="G13" s="187">
        <f t="shared" ref="G13:G21" si="0">F13-E13</f>
        <v>-257</v>
      </c>
      <c r="H13" s="188">
        <f t="shared" ref="H13:H21" si="1">IF(OR(E13=0,F13=0),"***",(F13-E13)/E13*100)</f>
        <v>-24.245283018867923</v>
      </c>
      <c r="I13" s="189">
        <f>IF(OR(E13=0,E$12=0),"***",E13/E$12*100)</f>
        <v>4.333074438948616</v>
      </c>
      <c r="J13" s="190">
        <f>IF(OR(F13=0,F$12=0),"***",F13/F$12*100)</f>
        <v>3.4698816005531068</v>
      </c>
    </row>
    <row r="14" spans="1:10" ht="37.5" customHeight="1">
      <c r="A14" s="192" t="s">
        <v>79</v>
      </c>
      <c r="B14" s="193"/>
      <c r="C14" s="193"/>
      <c r="D14" s="194"/>
      <c r="E14" s="195">
        <v>95</v>
      </c>
      <c r="F14" s="195">
        <v>34</v>
      </c>
      <c r="G14" s="196"/>
      <c r="H14" s="197">
        <f t="shared" si="1"/>
        <v>-64.21052631578948</v>
      </c>
      <c r="I14" s="198">
        <f t="shared" ref="I14:J16" si="2">IF(OR(E14=0,E$12=0),"***",E14/E$12*100)</f>
        <v>0.38834157707558353</v>
      </c>
      <c r="J14" s="199">
        <f t="shared" si="2"/>
        <v>0.14691902169216142</v>
      </c>
    </row>
    <row r="15" spans="1:10" ht="36.75" customHeight="1">
      <c r="A15" s="200" t="s">
        <v>80</v>
      </c>
      <c r="B15" s="201" t="s">
        <v>81</v>
      </c>
      <c r="C15" s="201"/>
      <c r="D15" s="202"/>
      <c r="E15" s="186">
        <v>88</v>
      </c>
      <c r="F15" s="186">
        <v>28</v>
      </c>
      <c r="G15" s="187">
        <f>F15-E15</f>
        <v>-60</v>
      </c>
      <c r="H15" s="188">
        <f>IF(OR(E15=0,F15=0),"***",(F15-E15)/E15*100)</f>
        <v>-68.181818181818173</v>
      </c>
      <c r="I15" s="203">
        <f t="shared" si="2"/>
        <v>0.35972693455422472</v>
      </c>
      <c r="J15" s="190">
        <f t="shared" si="2"/>
        <v>0.12099213551119178</v>
      </c>
    </row>
    <row r="16" spans="1:10" ht="66.75" customHeight="1">
      <c r="A16" s="204" t="s">
        <v>82</v>
      </c>
      <c r="B16" s="205"/>
      <c r="C16" s="205"/>
      <c r="D16" s="205"/>
      <c r="E16" s="178">
        <v>2167</v>
      </c>
      <c r="F16" s="178">
        <v>1972</v>
      </c>
      <c r="G16" s="179"/>
      <c r="H16" s="180">
        <f>IF(OR(E16=0,F16=0),"***",(F16-E16)/E16*100)</f>
        <v>-8.9986155976003701</v>
      </c>
      <c r="I16" s="181">
        <f t="shared" si="2"/>
        <v>8.8582757633977849</v>
      </c>
      <c r="J16" s="182">
        <f t="shared" si="2"/>
        <v>8.5213032581453625</v>
      </c>
    </row>
    <row r="17" spans="1:10" ht="52.5" customHeight="1">
      <c r="A17" s="48" t="s">
        <v>83</v>
      </c>
      <c r="B17" s="206"/>
      <c r="C17" s="206"/>
      <c r="D17" s="207"/>
      <c r="E17" s="195">
        <v>320</v>
      </c>
      <c r="F17" s="195">
        <v>201</v>
      </c>
      <c r="G17" s="196">
        <f t="shared" si="0"/>
        <v>-119</v>
      </c>
      <c r="H17" s="197">
        <f t="shared" si="1"/>
        <v>-37.1875</v>
      </c>
      <c r="I17" s="198"/>
      <c r="J17" s="199"/>
    </row>
    <row r="18" spans="1:10" ht="56.25" customHeight="1">
      <c r="A18" s="208" t="s">
        <v>84</v>
      </c>
      <c r="B18" s="209"/>
      <c r="C18" s="209"/>
      <c r="D18" s="209"/>
      <c r="E18" s="195">
        <v>230</v>
      </c>
      <c r="F18" s="195">
        <v>135</v>
      </c>
      <c r="G18" s="196"/>
      <c r="H18" s="197"/>
      <c r="I18" s="198"/>
      <c r="J18" s="199"/>
    </row>
    <row r="19" spans="1:10" ht="69.75" customHeight="1">
      <c r="A19" s="210" t="s">
        <v>85</v>
      </c>
      <c r="B19" s="211"/>
      <c r="C19" s="211"/>
      <c r="D19" s="211"/>
      <c r="E19" s="212">
        <v>50</v>
      </c>
      <c r="F19" s="212">
        <v>6</v>
      </c>
      <c r="G19" s="213">
        <f t="shared" si="0"/>
        <v>-44</v>
      </c>
      <c r="H19" s="214">
        <f t="shared" si="1"/>
        <v>-88</v>
      </c>
      <c r="I19" s="215">
        <f>IF(OR(E19=0,E18=0),"***",E19/E18*100)</f>
        <v>21.739130434782609</v>
      </c>
      <c r="J19" s="216">
        <f>IF(OR(F19=0,F18=0),"***",F19/F18*100)</f>
        <v>4.4444444444444446</v>
      </c>
    </row>
    <row r="20" spans="1:10" ht="32.25" customHeight="1">
      <c r="A20" s="217" t="s">
        <v>13</v>
      </c>
      <c r="B20" s="218" t="s">
        <v>86</v>
      </c>
      <c r="C20" s="219"/>
      <c r="D20" s="219"/>
      <c r="E20" s="178">
        <v>411</v>
      </c>
      <c r="F20" s="178">
        <v>172</v>
      </c>
      <c r="G20" s="179">
        <f t="shared" si="0"/>
        <v>-239</v>
      </c>
      <c r="H20" s="180">
        <f t="shared" si="1"/>
        <v>-58.150851581508512</v>
      </c>
      <c r="I20" s="181">
        <f>IF(OR(E20=0,E19=0),"***",E20/E19*100)</f>
        <v>822.00000000000011</v>
      </c>
      <c r="J20" s="182">
        <f>IF(OR(F20=0,F19=0),"***",F20/F19*100)</f>
        <v>2866.666666666667</v>
      </c>
    </row>
    <row r="21" spans="1:10" ht="65.25" customHeight="1" thickBot="1">
      <c r="A21" s="61" t="s">
        <v>87</v>
      </c>
      <c r="B21" s="220"/>
      <c r="C21" s="220"/>
      <c r="D21" s="221"/>
      <c r="E21" s="222">
        <v>3003</v>
      </c>
      <c r="F21" s="222">
        <v>2635</v>
      </c>
      <c r="G21" s="223">
        <f t="shared" si="0"/>
        <v>-368</v>
      </c>
      <c r="H21" s="224">
        <f t="shared" si="1"/>
        <v>-12.254412254412255</v>
      </c>
      <c r="I21" s="225"/>
      <c r="J21" s="226"/>
    </row>
    <row r="22" spans="1:10" ht="15" hidden="1" thickTop="1">
      <c r="A22" s="145"/>
      <c r="B22" s="146"/>
      <c r="C22" s="146"/>
      <c r="D22" s="146"/>
      <c r="E22" s="146" t="s">
        <v>10</v>
      </c>
      <c r="F22" s="146" t="s">
        <v>10</v>
      </c>
      <c r="G22" s="146"/>
      <c r="H22" s="146"/>
      <c r="I22" s="146"/>
      <c r="J22" s="145"/>
    </row>
    <row r="23" spans="1:10" ht="15" thickTop="1">
      <c r="A23" s="145"/>
      <c r="B23" s="146"/>
      <c r="C23" s="146"/>
      <c r="D23" s="146"/>
      <c r="E23" s="146"/>
      <c r="F23" s="146"/>
      <c r="G23" s="146"/>
      <c r="H23" s="146"/>
      <c r="I23" s="146"/>
      <c r="J23" s="145"/>
    </row>
    <row r="24" spans="1:10">
      <c r="A24" s="145"/>
      <c r="B24" s="146"/>
      <c r="C24" s="146"/>
      <c r="D24" s="146"/>
      <c r="E24" s="146"/>
      <c r="F24" s="146"/>
      <c r="G24" s="146"/>
      <c r="H24" s="146"/>
      <c r="I24" s="146"/>
      <c r="J24" s="145"/>
    </row>
  </sheetData>
  <mergeCells count="18">
    <mergeCell ref="A18:D18"/>
    <mergeCell ref="A19:D19"/>
    <mergeCell ref="B20:D20"/>
    <mergeCell ref="A21:D21"/>
    <mergeCell ref="A12:D12"/>
    <mergeCell ref="A13:D13"/>
    <mergeCell ref="A14:D14"/>
    <mergeCell ref="B15:D15"/>
    <mergeCell ref="A16:D16"/>
    <mergeCell ref="A17:D17"/>
    <mergeCell ref="A4:J6"/>
    <mergeCell ref="A7:D9"/>
    <mergeCell ref="E7:E9"/>
    <mergeCell ref="F7:F9"/>
    <mergeCell ref="H7:H9"/>
    <mergeCell ref="I7:J7"/>
    <mergeCell ref="I8:I9"/>
    <mergeCell ref="J8:J9"/>
  </mergeCells>
  <conditionalFormatting sqref="J21 J12:J19">
    <cfRule type="cellIs" dxfId="12" priority="2" stopIfTrue="1" operator="lessThan">
      <formula>I12</formula>
    </cfRule>
  </conditionalFormatting>
  <conditionalFormatting sqref="J20">
    <cfRule type="cellIs" dxfId="11" priority="1" stopIfTrue="1" operator="lessThan">
      <formula>I20</formula>
    </cfRule>
  </conditionalFormatting>
  <printOptions horizontalCentered="1"/>
  <pageMargins left="0.43307086614173229" right="0.15748031496062992" top="0.19685039370078741" bottom="0.23622047244094491" header="0.19685039370078741" footer="0.19685039370078741"/>
  <pageSetup paperSize="9" scale="74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0517-80BD-4998-9AA4-F31197259AF0}">
  <sheetPr codeName="Лист29">
    <tabColor rgb="FF62ED03"/>
    <pageSetUpPr fitToPage="1"/>
  </sheetPr>
  <dimension ref="A1:AC654"/>
  <sheetViews>
    <sheetView showGridLines="0" showZeros="0" showOutlineSymbols="0" view="pageBreakPreview" topLeftCell="A3" zoomScale="85" zoomScaleNormal="100" zoomScaleSheetLayoutView="85" workbookViewId="0">
      <selection activeCell="I10" sqref="I10"/>
    </sheetView>
  </sheetViews>
  <sheetFormatPr defaultColWidth="9.109375" defaultRowHeight="13.2"/>
  <cols>
    <col min="1" max="1" width="9.44140625" style="99" customWidth="1"/>
    <col min="2" max="2" width="7" style="100" customWidth="1"/>
    <col min="3" max="3" width="10.6640625" style="100" customWidth="1"/>
    <col min="4" max="4" width="12.33203125" style="100" customWidth="1"/>
    <col min="5" max="5" width="32.109375" style="100" customWidth="1"/>
    <col min="6" max="6" width="10.6640625" style="100" customWidth="1"/>
    <col min="7" max="7" width="10.44140625" style="100" customWidth="1"/>
    <col min="8" max="8" width="12.109375" style="100" hidden="1" customWidth="1"/>
    <col min="9" max="9" width="12.109375" style="100" customWidth="1"/>
    <col min="10" max="10" width="9.6640625" style="100" customWidth="1"/>
    <col min="11" max="11" width="9.44140625" style="100" customWidth="1"/>
    <col min="12" max="26" width="9.109375" style="99" hidden="1" customWidth="1"/>
    <col min="27" max="16384" width="9.109375" style="99"/>
  </cols>
  <sheetData>
    <row r="1" spans="1:29" hidden="1">
      <c r="A1" s="99" t="s">
        <v>0</v>
      </c>
    </row>
    <row r="2" spans="1:29" hidden="1"/>
    <row r="3" spans="1:29" ht="15" customHeight="1" thickBot="1">
      <c r="K3" s="227"/>
    </row>
    <row r="4" spans="1:29" ht="13.5" customHeight="1" thickTop="1">
      <c r="A4" s="228" t="s">
        <v>88</v>
      </c>
      <c r="B4" s="229"/>
      <c r="C4" s="229"/>
      <c r="D4" s="229"/>
      <c r="E4" s="229"/>
      <c r="F4" s="229"/>
      <c r="G4" s="229"/>
      <c r="H4" s="229"/>
      <c r="I4" s="229"/>
      <c r="J4" s="229"/>
      <c r="K4" s="230"/>
    </row>
    <row r="5" spans="1:29">
      <c r="A5" s="231"/>
      <c r="B5" s="232"/>
      <c r="C5" s="232"/>
      <c r="D5" s="232"/>
      <c r="E5" s="232"/>
      <c r="F5" s="232"/>
      <c r="G5" s="232"/>
      <c r="H5" s="232"/>
      <c r="I5" s="232"/>
      <c r="J5" s="232"/>
      <c r="K5" s="233"/>
    </row>
    <row r="6" spans="1:29" ht="22.5" customHeight="1">
      <c r="A6" s="231"/>
      <c r="B6" s="232"/>
      <c r="C6" s="232"/>
      <c r="D6" s="232"/>
      <c r="E6" s="232"/>
      <c r="F6" s="232"/>
      <c r="G6" s="232"/>
      <c r="H6" s="232"/>
      <c r="I6" s="232"/>
      <c r="J6" s="232"/>
      <c r="K6" s="233"/>
    </row>
    <row r="7" spans="1:29" ht="12.75" customHeight="1">
      <c r="A7" s="109"/>
      <c r="B7" s="110"/>
      <c r="C7" s="110"/>
      <c r="D7" s="110"/>
      <c r="E7" s="110"/>
      <c r="F7" s="234" t="s">
        <v>2</v>
      </c>
      <c r="G7" s="234" t="s">
        <v>3</v>
      </c>
      <c r="H7" s="110"/>
      <c r="I7" s="111" t="s">
        <v>4</v>
      </c>
      <c r="J7" s="235" t="s">
        <v>5</v>
      </c>
      <c r="K7" s="236"/>
      <c r="AC7" s="237"/>
    </row>
    <row r="8" spans="1:29" ht="6.75" customHeight="1">
      <c r="A8" s="238"/>
      <c r="B8" s="239"/>
      <c r="C8" s="239"/>
      <c r="D8" s="239"/>
      <c r="E8" s="240"/>
      <c r="F8" s="241"/>
      <c r="G8" s="241"/>
      <c r="H8" s="242"/>
      <c r="I8" s="118"/>
      <c r="J8" s="243" t="s">
        <v>2</v>
      </c>
      <c r="K8" s="236" t="s">
        <v>3</v>
      </c>
    </row>
    <row r="9" spans="1:29" ht="14.25" customHeight="1">
      <c r="A9" s="244"/>
      <c r="B9" s="245"/>
      <c r="C9" s="245"/>
      <c r="D9" s="245"/>
      <c r="E9" s="246"/>
      <c r="F9" s="247"/>
      <c r="G9" s="247" t="s">
        <v>3</v>
      </c>
      <c r="H9" s="248" t="s">
        <v>6</v>
      </c>
      <c r="I9" s="122"/>
      <c r="J9" s="243"/>
      <c r="K9" s="236"/>
    </row>
    <row r="10" spans="1:29" ht="24.9" hidden="1" customHeight="1">
      <c r="A10" s="123" t="s">
        <v>7</v>
      </c>
      <c r="B10" s="124"/>
      <c r="C10" s="124"/>
      <c r="D10" s="124"/>
      <c r="E10" s="124"/>
      <c r="F10" s="249" t="s">
        <v>8</v>
      </c>
      <c r="G10" s="249" t="s">
        <v>9</v>
      </c>
      <c r="H10" s="125"/>
      <c r="I10" s="126" t="s">
        <v>10</v>
      </c>
      <c r="J10" s="250"/>
      <c r="K10" s="251"/>
    </row>
    <row r="11" spans="1:29" ht="19.5" hidden="1" customHeight="1">
      <c r="A11" s="129" t="s">
        <v>89</v>
      </c>
      <c r="B11" s="130"/>
      <c r="C11" s="130"/>
      <c r="D11" s="130"/>
      <c r="E11" s="130"/>
      <c r="F11" s="249"/>
      <c r="G11" s="249"/>
      <c r="H11" s="125"/>
      <c r="I11" s="126"/>
      <c r="J11" s="250"/>
      <c r="K11" s="251"/>
    </row>
    <row r="12" spans="1:29" s="258" customFormat="1" ht="29.25" customHeight="1">
      <c r="A12" s="252" t="s">
        <v>90</v>
      </c>
      <c r="B12" s="253"/>
      <c r="C12" s="253"/>
      <c r="D12" s="253"/>
      <c r="E12" s="254"/>
      <c r="F12" s="255">
        <v>129121</v>
      </c>
      <c r="G12" s="255">
        <v>123980</v>
      </c>
      <c r="H12" s="255">
        <f>$G$12-F12</f>
        <v>-5141</v>
      </c>
      <c r="I12" s="256">
        <f>IF(OR(F12=0,$G$12=0),"***",$H$12/F12*100)</f>
        <v>-3.9815366981358569</v>
      </c>
      <c r="J12" s="256"/>
      <c r="K12" s="257"/>
    </row>
    <row r="13" spans="1:29" s="258" customFormat="1" ht="34.5" customHeight="1">
      <c r="A13" s="259" t="s">
        <v>91</v>
      </c>
      <c r="B13" s="260" t="s">
        <v>92</v>
      </c>
      <c r="C13" s="260"/>
      <c r="D13" s="260"/>
      <c r="E13" s="261"/>
      <c r="F13" s="262">
        <v>98981</v>
      </c>
      <c r="G13" s="262">
        <v>91267</v>
      </c>
      <c r="H13" s="263">
        <f>$G$13-F13</f>
        <v>-7714</v>
      </c>
      <c r="I13" s="264">
        <f>IF(OR(F13=0,$G$13=0),"***",$H$13/F13*100)</f>
        <v>-7.7934148978086704</v>
      </c>
      <c r="J13" s="264">
        <f>IF(OR(F13=0,$F$12=0),"***",$F$13/F12*100)</f>
        <v>76.657553767396465</v>
      </c>
      <c r="K13" s="265">
        <f>IF(OR(G13=0,$G$12=0),"***",$G$13/G12*100)</f>
        <v>73.614292627843199</v>
      </c>
    </row>
    <row r="14" spans="1:29" s="258" customFormat="1" ht="30" customHeight="1">
      <c r="A14" s="259"/>
      <c r="B14" s="266" t="s">
        <v>93</v>
      </c>
      <c r="C14" s="267"/>
      <c r="D14" s="267"/>
      <c r="E14" s="268"/>
      <c r="F14" s="262">
        <v>30140</v>
      </c>
      <c r="G14" s="262">
        <v>32713</v>
      </c>
      <c r="H14" s="263">
        <f>$G$14-F14</f>
        <v>2573</v>
      </c>
      <c r="I14" s="264">
        <f>IF(OR(F14=0,$G$14=0),"***",$H$14/F14*100)</f>
        <v>8.5368281353682818</v>
      </c>
      <c r="J14" s="269">
        <f>IF(OR(F14=0,$F$12=0),"***",F14/$F$12*100)</f>
        <v>23.342446232603528</v>
      </c>
      <c r="K14" s="270">
        <f>IF(OR(G14=0,$G$12=0),"***",G14/$G$12*100)</f>
        <v>26.385707372156798</v>
      </c>
    </row>
    <row r="15" spans="1:29" s="258" customFormat="1" ht="55.5" customHeight="1">
      <c r="A15" s="271" t="s">
        <v>94</v>
      </c>
      <c r="B15" s="272"/>
      <c r="C15" s="272"/>
      <c r="D15" s="272"/>
      <c r="E15" s="273"/>
      <c r="F15" s="262">
        <v>7371</v>
      </c>
      <c r="G15" s="262">
        <v>7141</v>
      </c>
      <c r="H15" s="263">
        <f>$G$15-F15</f>
        <v>-230</v>
      </c>
      <c r="I15" s="264">
        <f>IF(OR(F15=0,$G$15=0),"***",$H$15/F15*100)</f>
        <v>-3.1203364536697871</v>
      </c>
      <c r="J15" s="269"/>
      <c r="K15" s="270"/>
    </row>
    <row r="16" spans="1:29" s="258" customFormat="1" ht="29.25" customHeight="1">
      <c r="A16" s="274" t="s">
        <v>95</v>
      </c>
      <c r="B16" s="260"/>
      <c r="C16" s="260"/>
      <c r="D16" s="260"/>
      <c r="E16" s="261"/>
      <c r="F16" s="262">
        <v>7347</v>
      </c>
      <c r="G16" s="262">
        <v>7063</v>
      </c>
      <c r="H16" s="263">
        <f>$G$16-F16</f>
        <v>-284</v>
      </c>
      <c r="I16" s="264">
        <f>IF(OR(F16=0,$G$16=0),"***",$H$16/F16*100)</f>
        <v>-3.8655233428610316</v>
      </c>
      <c r="J16" s="269"/>
      <c r="K16" s="270"/>
    </row>
    <row r="17" spans="1:11" s="258" customFormat="1" ht="34.5" customHeight="1">
      <c r="A17" s="275" t="s">
        <v>96</v>
      </c>
      <c r="B17" s="276"/>
      <c r="C17" s="276"/>
      <c r="D17" s="276"/>
      <c r="E17" s="277"/>
      <c r="F17" s="262">
        <v>7345</v>
      </c>
      <c r="G17" s="262">
        <v>7063</v>
      </c>
      <c r="H17" s="263">
        <f>$G$17-F17</f>
        <v>-282</v>
      </c>
      <c r="I17" s="264">
        <f>IF(OR(F17=0,$G$17=0),"***",$H$17/F17*100)</f>
        <v>-3.8393464942137507</v>
      </c>
      <c r="J17" s="269">
        <f>IF(OR(F17=0,$F$16=0),"***",F17/$F$16*100)</f>
        <v>99.972778004627742</v>
      </c>
      <c r="K17" s="270">
        <f>IF(OR(G17=0,$G$16=0),"***",G17/$G$16*100)</f>
        <v>100</v>
      </c>
    </row>
    <row r="18" spans="1:11" s="258" customFormat="1" ht="34.5" customHeight="1">
      <c r="A18" s="278" t="s">
        <v>97</v>
      </c>
      <c r="B18" s="279"/>
      <c r="C18" s="279"/>
      <c r="D18" s="279"/>
      <c r="E18" s="280"/>
      <c r="F18" s="262">
        <v>16</v>
      </c>
      <c r="G18" s="262">
        <v>20</v>
      </c>
      <c r="H18" s="263">
        <f>$G$18-F18</f>
        <v>4</v>
      </c>
      <c r="I18" s="264">
        <f>IF(OR(F18=0,$G$18=0),"***",$H$18/F18*100)</f>
        <v>25</v>
      </c>
      <c r="J18" s="269"/>
      <c r="K18" s="270"/>
    </row>
    <row r="19" spans="1:11" s="258" customFormat="1" ht="41.25" customHeight="1">
      <c r="A19" s="281" t="s">
        <v>98</v>
      </c>
      <c r="B19" s="282"/>
      <c r="C19" s="282"/>
      <c r="D19" s="282"/>
      <c r="E19" s="283"/>
      <c r="F19" s="262">
        <v>14</v>
      </c>
      <c r="G19" s="262">
        <v>20</v>
      </c>
      <c r="H19" s="263">
        <f>$G$19-F19</f>
        <v>6</v>
      </c>
      <c r="I19" s="264">
        <f>IF(OR(F19=0,$G$19=0),"***",$H$19/F19*100)</f>
        <v>42.857142857142854</v>
      </c>
      <c r="J19" s="269"/>
      <c r="K19" s="270"/>
    </row>
    <row r="20" spans="1:11" s="258" customFormat="1" ht="46.5" customHeight="1">
      <c r="A20" s="284" t="s">
        <v>99</v>
      </c>
      <c r="B20" s="285"/>
      <c r="C20" s="285"/>
      <c r="D20" s="285"/>
      <c r="E20" s="286"/>
      <c r="F20" s="262">
        <v>4032</v>
      </c>
      <c r="G20" s="262">
        <v>4252</v>
      </c>
      <c r="H20" s="263">
        <f>$G$20-F20</f>
        <v>220</v>
      </c>
      <c r="I20" s="264">
        <f>IF(OR(F20=0,$G$20=0),"***",$H$20/F20*100)</f>
        <v>5.4563492063492065</v>
      </c>
      <c r="J20" s="269"/>
      <c r="K20" s="270"/>
    </row>
    <row r="21" spans="1:11" s="258" customFormat="1" ht="36.75" customHeight="1">
      <c r="A21" s="287" t="s">
        <v>91</v>
      </c>
      <c r="B21" s="288" t="s">
        <v>100</v>
      </c>
      <c r="C21" s="267"/>
      <c r="D21" s="267"/>
      <c r="E21" s="268"/>
      <c r="F21" s="262">
        <f>F22+F23</f>
        <v>374</v>
      </c>
      <c r="G21" s="262">
        <v>359</v>
      </c>
      <c r="H21" s="263">
        <f>$G$21-F21</f>
        <v>-15</v>
      </c>
      <c r="I21" s="264">
        <f>IF(OR(F21=0,$G$21=0),"***",$H$21/F21*100)</f>
        <v>-4.0106951871657754</v>
      </c>
      <c r="J21" s="269">
        <f>IF(OR(F21=0,$F$20=0),"***",F21/$F$20*100)</f>
        <v>9.275793650793652</v>
      </c>
      <c r="K21" s="270">
        <f>IF(OR(G21=0,$F$20=0),"***",G21/$F$20*100)</f>
        <v>8.9037698412698418</v>
      </c>
    </row>
    <row r="22" spans="1:11" s="258" customFormat="1" ht="36.75" hidden="1" customHeight="1">
      <c r="A22" s="289"/>
      <c r="B22" s="290"/>
      <c r="C22" s="290"/>
      <c r="D22" s="290"/>
      <c r="E22" s="291"/>
      <c r="F22" s="262">
        <v>369</v>
      </c>
      <c r="G22" s="262"/>
      <c r="H22" s="263"/>
      <c r="I22" s="264"/>
      <c r="J22" s="269"/>
      <c r="K22" s="270"/>
    </row>
    <row r="23" spans="1:11" s="258" customFormat="1" ht="36.75" hidden="1" customHeight="1">
      <c r="A23" s="292"/>
      <c r="B23" s="293"/>
      <c r="C23" s="293"/>
      <c r="D23" s="293"/>
      <c r="E23" s="294"/>
      <c r="F23" s="262">
        <v>5</v>
      </c>
      <c r="G23" s="262"/>
      <c r="H23" s="263"/>
      <c r="I23" s="264"/>
      <c r="J23" s="269"/>
      <c r="K23" s="270"/>
    </row>
    <row r="24" spans="1:11" s="258" customFormat="1" ht="36" customHeight="1">
      <c r="A24" s="295" t="s">
        <v>101</v>
      </c>
      <c r="B24" s="296"/>
      <c r="C24" s="296"/>
      <c r="D24" s="296"/>
      <c r="E24" s="297"/>
      <c r="F24" s="262">
        <v>1755</v>
      </c>
      <c r="G24" s="262">
        <v>2034</v>
      </c>
      <c r="H24" s="263">
        <f>$G$24-F24</f>
        <v>279</v>
      </c>
      <c r="I24" s="264">
        <f>IF(OR(F24=0,$G$24=0),"***",$H$24/F24*100)</f>
        <v>15.897435897435896</v>
      </c>
      <c r="J24" s="269"/>
      <c r="K24" s="270"/>
    </row>
    <row r="25" spans="1:11" s="258" customFormat="1" ht="35.25" customHeight="1">
      <c r="A25" s="298" t="s">
        <v>102</v>
      </c>
      <c r="B25" s="299"/>
      <c r="C25" s="299"/>
      <c r="D25" s="299"/>
      <c r="E25" s="300"/>
      <c r="F25" s="262">
        <v>4759</v>
      </c>
      <c r="G25" s="262">
        <v>5525</v>
      </c>
      <c r="H25" s="263">
        <f>$G$25-F25</f>
        <v>766</v>
      </c>
      <c r="I25" s="264">
        <f>IF(OR(F25=0,$G$25=0),"***",$H$25/F25*100)</f>
        <v>16.095818449254047</v>
      </c>
      <c r="J25" s="269">
        <f>IF(OR(F25=0,$F$24=0),"***",F25/$F$24*100)</f>
        <v>271.16809116809117</v>
      </c>
      <c r="K25" s="270">
        <f>IF(OR(G25=0,$G$24=0),"***",G25/$G$24*100)</f>
        <v>271.63225172074726</v>
      </c>
    </row>
    <row r="26" spans="1:11" s="258" customFormat="1" ht="31.5" customHeight="1">
      <c r="A26" s="278" t="s">
        <v>103</v>
      </c>
      <c r="B26" s="279"/>
      <c r="C26" s="279"/>
      <c r="D26" s="279"/>
      <c r="E26" s="280"/>
      <c r="F26" s="301">
        <v>90</v>
      </c>
      <c r="G26" s="301">
        <v>33</v>
      </c>
      <c r="H26" s="302">
        <f>$G$26-F26</f>
        <v>-57</v>
      </c>
      <c r="I26" s="269">
        <f>IF(OR(F26=0,$G$26=0),"***",$H$26/F26*100)</f>
        <v>-63.333333333333329</v>
      </c>
      <c r="J26" s="269"/>
      <c r="K26" s="270"/>
    </row>
    <row r="27" spans="1:11" s="258" customFormat="1" ht="32.25" customHeight="1">
      <c r="A27" s="278" t="s">
        <v>104</v>
      </c>
      <c r="B27" s="279"/>
      <c r="C27" s="279"/>
      <c r="D27" s="279"/>
      <c r="E27" s="280"/>
      <c r="F27" s="301">
        <v>43225</v>
      </c>
      <c r="G27" s="301">
        <v>38503</v>
      </c>
      <c r="H27" s="301">
        <f>$G$27-F27</f>
        <v>-4722</v>
      </c>
      <c r="I27" s="264">
        <f>IF(OR(F27=0,$G$27=0),"***",$H$27/F27*100)</f>
        <v>-10.924233661075766</v>
      </c>
      <c r="J27" s="264"/>
      <c r="K27" s="265"/>
    </row>
    <row r="28" spans="1:11" s="258" customFormat="1" ht="26.25" customHeight="1">
      <c r="A28" s="303" t="s">
        <v>13</v>
      </c>
      <c r="B28" s="304" t="s">
        <v>105</v>
      </c>
      <c r="C28" s="304"/>
      <c r="D28" s="304"/>
      <c r="E28" s="305"/>
      <c r="F28" s="301">
        <v>4492</v>
      </c>
      <c r="G28" s="301">
        <v>4820</v>
      </c>
      <c r="H28" s="301">
        <f>$G$28-F28</f>
        <v>328</v>
      </c>
      <c r="I28" s="264">
        <f>IF(OR(F28=0,$G$28=0),"***",$H$28/F28*100)</f>
        <v>7.3018699910952805</v>
      </c>
      <c r="J28" s="264">
        <f>IF(OR(F28=0,$F$27=0),"***",F28/$F$27*100)</f>
        <v>10.392134181607867</v>
      </c>
      <c r="K28" s="265">
        <f>IF(OR(G28=0,$G$27=0),"***",G28/$G$27*100)</f>
        <v>12.518505051554424</v>
      </c>
    </row>
    <row r="29" spans="1:11" s="258" customFormat="1" ht="32.25" customHeight="1">
      <c r="A29" s="278" t="s">
        <v>106</v>
      </c>
      <c r="B29" s="279"/>
      <c r="C29" s="279"/>
      <c r="D29" s="279"/>
      <c r="E29" s="280"/>
      <c r="F29" s="301">
        <v>435</v>
      </c>
      <c r="G29" s="301">
        <v>280</v>
      </c>
      <c r="H29" s="301">
        <f>$G$29-F29</f>
        <v>-155</v>
      </c>
      <c r="I29" s="264">
        <f>IF(OR(F29=0,$G$29=0),"***",$H$29/F29*100)</f>
        <v>-35.632183908045981</v>
      </c>
      <c r="J29" s="264"/>
      <c r="K29" s="265"/>
    </row>
    <row r="30" spans="1:11" s="258" customFormat="1" ht="32.25" customHeight="1">
      <c r="A30" s="303" t="s">
        <v>13</v>
      </c>
      <c r="B30" s="304" t="s">
        <v>107</v>
      </c>
      <c r="C30" s="304"/>
      <c r="D30" s="304"/>
      <c r="E30" s="305"/>
      <c r="F30" s="301">
        <v>10</v>
      </c>
      <c r="G30" s="301">
        <v>25</v>
      </c>
      <c r="H30" s="301">
        <f>$G$30-F30</f>
        <v>15</v>
      </c>
      <c r="I30" s="264">
        <f>IF(OR(F30=0,$G$30=0),"***",$H$30/F30*100)</f>
        <v>150</v>
      </c>
      <c r="J30" s="264">
        <f>IF(OR(F30=0,$F$29=0),"***",F30/$F$29*100)</f>
        <v>2.2988505747126435</v>
      </c>
      <c r="K30" s="265">
        <f>IF(OR(G30=0,$F$29=0),"***",G30/$F$29*100)</f>
        <v>5.7471264367816088</v>
      </c>
    </row>
    <row r="31" spans="1:11" s="258" customFormat="1" ht="34.5" customHeight="1">
      <c r="A31" s="278" t="s">
        <v>108</v>
      </c>
      <c r="B31" s="279"/>
      <c r="C31" s="279"/>
      <c r="D31" s="279"/>
      <c r="E31" s="280"/>
      <c r="F31" s="301">
        <v>9495</v>
      </c>
      <c r="G31" s="301">
        <v>9207</v>
      </c>
      <c r="H31" s="301">
        <f>$G$31-F31</f>
        <v>-288</v>
      </c>
      <c r="I31" s="264">
        <f>IF(OR(F31=0,$G$31=0),"***",$H$31/F31*100)</f>
        <v>-3.0331753554502372</v>
      </c>
      <c r="J31" s="264"/>
      <c r="K31" s="265"/>
    </row>
    <row r="32" spans="1:11" s="258" customFormat="1" ht="34.5" customHeight="1">
      <c r="A32" s="303" t="s">
        <v>13</v>
      </c>
      <c r="B32" s="304" t="s">
        <v>107</v>
      </c>
      <c r="C32" s="304"/>
      <c r="D32" s="304"/>
      <c r="E32" s="305"/>
      <c r="F32" s="301">
        <v>512</v>
      </c>
      <c r="G32" s="301">
        <v>628</v>
      </c>
      <c r="H32" s="301">
        <f>$G$32-F32</f>
        <v>116</v>
      </c>
      <c r="I32" s="264">
        <f>IF(OR(F32=0,$G$32=0),"***",$H$32/F32*100)</f>
        <v>22.65625</v>
      </c>
      <c r="J32" s="264">
        <f>IF(OR(F32=0,$F$31=0),"***",F32/$F$31*100)</f>
        <v>5.3923117430226437</v>
      </c>
      <c r="K32" s="265">
        <f>IF(OR(G32=0,$F$31=0),"***",G32/$F$31*100)</f>
        <v>6.6140073723012112</v>
      </c>
    </row>
    <row r="33" spans="1:11" s="258" customFormat="1" ht="47.25" customHeight="1">
      <c r="A33" s="306" t="s">
        <v>109</v>
      </c>
      <c r="B33" s="285"/>
      <c r="C33" s="285"/>
      <c r="D33" s="285"/>
      <c r="E33" s="286"/>
      <c r="F33" s="301">
        <v>3993</v>
      </c>
      <c r="G33" s="301">
        <v>2136</v>
      </c>
      <c r="H33" s="301">
        <f>$G$33-F33</f>
        <v>-1857</v>
      </c>
      <c r="I33" s="264">
        <f>IF(OR(F33=0,$G$33=0),"***",$H$33/F33*100)</f>
        <v>-46.506386175807663</v>
      </c>
      <c r="J33" s="264"/>
      <c r="K33" s="265"/>
    </row>
    <row r="34" spans="1:11" s="258" customFormat="1" ht="27.75" customHeight="1">
      <c r="A34" s="307" t="s">
        <v>110</v>
      </c>
      <c r="B34" s="276"/>
      <c r="C34" s="276"/>
      <c r="D34" s="276"/>
      <c r="E34" s="277"/>
      <c r="F34" s="301">
        <v>3504</v>
      </c>
      <c r="G34" s="301">
        <v>2129</v>
      </c>
      <c r="H34" s="301">
        <f>$G$34-F34</f>
        <v>-1375</v>
      </c>
      <c r="I34" s="264">
        <f>IF(OR(F34=0,$G$34=0),"***",$H$34/F34*100)</f>
        <v>-39.240867579908681</v>
      </c>
      <c r="J34" s="264">
        <f>IF(OR(F34=0,$F$33=0),"***",F34/$F$33*100)</f>
        <v>87.753568745304278</v>
      </c>
      <c r="K34" s="265">
        <f>IF(OR(G34=0,$G$33=0),"***",G34/$G$33*100)</f>
        <v>99.672284644194747</v>
      </c>
    </row>
    <row r="35" spans="1:11" s="258" customFormat="1" ht="33.75" customHeight="1">
      <c r="A35" s="308" t="s">
        <v>111</v>
      </c>
      <c r="B35" s="309"/>
      <c r="C35" s="309"/>
      <c r="D35" s="309"/>
      <c r="E35" s="310"/>
      <c r="F35" s="301">
        <v>20</v>
      </c>
      <c r="G35" s="301">
        <v>19</v>
      </c>
      <c r="H35" s="301">
        <f>$G$35-F35</f>
        <v>-1</v>
      </c>
      <c r="I35" s="264">
        <f>IF(OR(F35=0,$G$35=0),"***",$H$35/F35*100)</f>
        <v>-5</v>
      </c>
      <c r="J35" s="264">
        <f>IF(OR(F35=0,$F$34=0),"***",F35/$F$34*100)</f>
        <v>0.57077625570776247</v>
      </c>
      <c r="K35" s="265">
        <f>IF(OR(G35=0,$G$34=0),"***",G35/$G$34*100)</f>
        <v>0.89243776420854859</v>
      </c>
    </row>
    <row r="36" spans="1:11" s="258" customFormat="1" ht="49.5" customHeight="1">
      <c r="A36" s="311" t="s">
        <v>112</v>
      </c>
      <c r="B36" s="272"/>
      <c r="C36" s="272"/>
      <c r="D36" s="272"/>
      <c r="E36" s="273"/>
      <c r="F36" s="301">
        <v>12059</v>
      </c>
      <c r="G36" s="301">
        <v>8826</v>
      </c>
      <c r="H36" s="301">
        <f>$G$36-F36</f>
        <v>-3233</v>
      </c>
      <c r="I36" s="264">
        <f>IF(OR(F36=0,$G$36=0),"***",$H$36/F36*100)</f>
        <v>-26.809851563147859</v>
      </c>
      <c r="J36" s="264"/>
      <c r="K36" s="265"/>
    </row>
    <row r="37" spans="1:11" s="258" customFormat="1" ht="31.5" customHeight="1">
      <c r="A37" s="307" t="s">
        <v>113</v>
      </c>
      <c r="B37" s="276"/>
      <c r="C37" s="276"/>
      <c r="D37" s="276"/>
      <c r="E37" s="277"/>
      <c r="F37" s="312">
        <v>59</v>
      </c>
      <c r="G37" s="312">
        <v>61</v>
      </c>
      <c r="H37" s="312">
        <f>$G$37-F37</f>
        <v>2</v>
      </c>
      <c r="I37" s="313">
        <f>IF(OR(F37=0,$G$37=0),"***",$H$37/F37*100)</f>
        <v>3.3898305084745761</v>
      </c>
      <c r="J37" s="313">
        <f>IF(OR(F37=0,$F$36=0),"***",F37/$F$36*100)</f>
        <v>0.48926113276391076</v>
      </c>
      <c r="K37" s="314">
        <f>IF(OR(G37=0,$G$36=0),"***",G37/$G$36*100)</f>
        <v>0.69113981418536141</v>
      </c>
    </row>
    <row r="38" spans="1:11" s="258" customFormat="1" ht="34.5" customHeight="1">
      <c r="A38" s="307" t="s">
        <v>114</v>
      </c>
      <c r="B38" s="276"/>
      <c r="C38" s="276"/>
      <c r="D38" s="276"/>
      <c r="E38" s="277"/>
      <c r="F38" s="312">
        <v>2</v>
      </c>
      <c r="G38" s="312">
        <v>1</v>
      </c>
      <c r="H38" s="312">
        <f>$G$38-F38</f>
        <v>-1</v>
      </c>
      <c r="I38" s="313">
        <f>IF(OR(F38=0,$G$38=0),"***",$H$38/F38*100)</f>
        <v>-50</v>
      </c>
      <c r="J38" s="313">
        <f>IF(OR(F38=0,$F$37=0),"***",F38/$F$37*100)</f>
        <v>3.3898305084745761</v>
      </c>
      <c r="K38" s="314">
        <f>IF(OR(G38=0,$G$37=0),"***",G38/$G$37*100)</f>
        <v>1.639344262295082</v>
      </c>
    </row>
    <row r="39" spans="1:11" s="258" customFormat="1" ht="27.75" customHeight="1">
      <c r="A39" s="308" t="s">
        <v>115</v>
      </c>
      <c r="B39" s="309"/>
      <c r="C39" s="309"/>
      <c r="D39" s="309"/>
      <c r="E39" s="310"/>
      <c r="F39" s="312">
        <v>226</v>
      </c>
      <c r="G39" s="312">
        <v>202</v>
      </c>
      <c r="H39" s="312">
        <f>$G$39-F39</f>
        <v>-24</v>
      </c>
      <c r="I39" s="313">
        <f>IF(OR(F39=0,$G$39=0),"***",$H$39/F39*100)</f>
        <v>-10.619469026548673</v>
      </c>
      <c r="J39" s="313">
        <f>IF(OR(F39=0,$F$36=0),"***",F39/$F$36*100)</f>
        <v>1.8741189153329463</v>
      </c>
      <c r="K39" s="314">
        <f>IF(OR(G39=0,$G$36=0),"***",G39/$G$36*100)</f>
        <v>2.2886924994334921</v>
      </c>
    </row>
    <row r="40" spans="1:11" s="258" customFormat="1" ht="48" customHeight="1">
      <c r="A40" s="306" t="s">
        <v>116</v>
      </c>
      <c r="B40" s="285"/>
      <c r="C40" s="285"/>
      <c r="D40" s="285"/>
      <c r="E40" s="286"/>
      <c r="F40" s="312">
        <v>1195</v>
      </c>
      <c r="G40" s="312">
        <v>872</v>
      </c>
      <c r="H40" s="312">
        <f>$G$40-F40</f>
        <v>-323</v>
      </c>
      <c r="I40" s="313">
        <f>IF(OR(F40=0,$G$40=0),"***",$H$40/F40*100)</f>
        <v>-27.029288702928874</v>
      </c>
      <c r="J40" s="313"/>
      <c r="K40" s="314"/>
    </row>
    <row r="41" spans="1:11" s="258" customFormat="1" ht="25.5" customHeight="1" thickBot="1">
      <c r="A41" s="315" t="s">
        <v>65</v>
      </c>
      <c r="B41" s="316" t="s">
        <v>117</v>
      </c>
      <c r="C41" s="317"/>
      <c r="D41" s="317"/>
      <c r="E41" s="318"/>
      <c r="F41" s="319">
        <v>67</v>
      </c>
      <c r="G41" s="319">
        <v>32</v>
      </c>
      <c r="H41" s="319">
        <f>$G$41-F41</f>
        <v>-35</v>
      </c>
      <c r="I41" s="320">
        <f>IF(OR(F41=0,$G$41=0),"***",$H$41/F41*100)</f>
        <v>-52.238805970149251</v>
      </c>
      <c r="J41" s="320">
        <f>IF(OR(F41=0,$F$40=0),"***",F41/$F$40*100)</f>
        <v>5.6066945606694567</v>
      </c>
      <c r="K41" s="321">
        <f>IF(OR(G41=0,$G$40=0),"***",G41/$G$40*100)</f>
        <v>3.669724770642202</v>
      </c>
    </row>
    <row r="42" spans="1:11" s="258" customFormat="1" ht="19.5" hidden="1" customHeight="1" thickTop="1">
      <c r="A42" s="322"/>
      <c r="B42" s="323"/>
      <c r="C42" s="323"/>
      <c r="D42" s="323"/>
      <c r="E42" s="323"/>
      <c r="F42" s="323" t="s">
        <v>10</v>
      </c>
      <c r="G42" s="323" t="s">
        <v>10</v>
      </c>
      <c r="H42" s="323"/>
      <c r="I42" s="323"/>
      <c r="J42" s="323"/>
      <c r="K42" s="323"/>
    </row>
    <row r="43" spans="1:11" s="258" customFormat="1" ht="13.8" thickTop="1">
      <c r="B43" s="323"/>
      <c r="C43" s="323"/>
      <c r="D43" s="323"/>
      <c r="E43" s="323"/>
      <c r="F43" s="323"/>
      <c r="G43" s="323"/>
      <c r="H43" s="323"/>
      <c r="I43" s="323"/>
      <c r="J43" s="323"/>
      <c r="K43" s="323"/>
    </row>
    <row r="44" spans="1:11" s="258" customFormat="1">
      <c r="A44" s="322"/>
      <c r="B44" s="323"/>
      <c r="C44" s="323"/>
      <c r="D44" s="323"/>
      <c r="E44" s="323"/>
      <c r="F44" s="323"/>
      <c r="G44" s="323"/>
      <c r="H44" s="323"/>
      <c r="I44" s="323"/>
      <c r="J44" s="323"/>
      <c r="K44" s="323"/>
    </row>
    <row r="45" spans="1:11" s="258" customFormat="1">
      <c r="A45" s="322"/>
      <c r="B45" s="323"/>
      <c r="C45" s="323"/>
      <c r="D45" s="323"/>
      <c r="E45" s="323"/>
      <c r="F45" s="323"/>
      <c r="G45" s="323"/>
      <c r="H45" s="323"/>
      <c r="I45" s="323"/>
      <c r="J45" s="323"/>
      <c r="K45" s="323"/>
    </row>
    <row r="46" spans="1:11" s="258" customFormat="1">
      <c r="A46" s="322"/>
      <c r="B46" s="323"/>
      <c r="C46" s="323"/>
      <c r="D46" s="323"/>
      <c r="E46" s="323"/>
      <c r="F46" s="323"/>
      <c r="G46" s="323"/>
      <c r="H46" s="323"/>
      <c r="I46" s="323"/>
      <c r="J46" s="323"/>
      <c r="K46" s="323"/>
    </row>
    <row r="47" spans="1:11" s="258" customFormat="1">
      <c r="A47" s="322"/>
      <c r="B47" s="323"/>
      <c r="C47" s="323"/>
      <c r="D47" s="323"/>
      <c r="E47" s="323"/>
      <c r="F47" s="323"/>
      <c r="G47" s="323"/>
      <c r="H47" s="323"/>
      <c r="I47" s="323"/>
      <c r="J47" s="323"/>
      <c r="K47" s="323"/>
    </row>
    <row r="48" spans="1:11" s="258" customFormat="1">
      <c r="A48" s="322"/>
      <c r="B48" s="323"/>
      <c r="C48" s="323"/>
      <c r="D48" s="323"/>
      <c r="E48" s="323"/>
      <c r="F48" s="323"/>
      <c r="G48" s="323"/>
      <c r="H48" s="323"/>
      <c r="I48" s="323"/>
      <c r="J48" s="323"/>
      <c r="K48" s="323"/>
    </row>
    <row r="49" spans="1:11" s="258" customFormat="1">
      <c r="A49" s="322"/>
      <c r="B49" s="323"/>
      <c r="C49" s="323"/>
      <c r="D49" s="323"/>
      <c r="E49" s="323"/>
      <c r="F49" s="323"/>
      <c r="G49" s="323"/>
      <c r="H49" s="323"/>
      <c r="I49" s="323"/>
      <c r="J49" s="323"/>
      <c r="K49" s="323"/>
    </row>
    <row r="50" spans="1:11" s="258" customFormat="1">
      <c r="A50" s="322"/>
      <c r="B50" s="323"/>
      <c r="C50" s="323"/>
      <c r="D50" s="323"/>
      <c r="E50" s="323"/>
      <c r="F50" s="323"/>
      <c r="G50" s="323"/>
      <c r="H50" s="323"/>
      <c r="I50" s="323"/>
      <c r="J50" s="323"/>
      <c r="K50" s="323"/>
    </row>
    <row r="51" spans="1:11" s="258" customFormat="1">
      <c r="A51" s="322"/>
      <c r="B51" s="323"/>
      <c r="C51" s="323"/>
      <c r="D51" s="323"/>
      <c r="E51" s="323"/>
      <c r="F51" s="323"/>
      <c r="G51" s="323"/>
      <c r="H51" s="323"/>
      <c r="I51" s="323"/>
      <c r="J51" s="323"/>
      <c r="K51" s="323"/>
    </row>
    <row r="52" spans="1:11" s="258" customFormat="1">
      <c r="A52" s="322"/>
      <c r="B52" s="323"/>
      <c r="C52" s="323"/>
      <c r="D52" s="323"/>
      <c r="E52" s="323"/>
      <c r="F52" s="323"/>
      <c r="G52" s="323"/>
      <c r="H52" s="323"/>
      <c r="I52" s="323"/>
      <c r="J52" s="323"/>
      <c r="K52" s="323"/>
    </row>
    <row r="53" spans="1:11" s="258" customFormat="1">
      <c r="A53" s="322"/>
      <c r="B53" s="323"/>
      <c r="C53" s="323"/>
      <c r="D53" s="323"/>
      <c r="E53" s="323"/>
      <c r="F53" s="323"/>
      <c r="G53" s="323"/>
      <c r="H53" s="323"/>
      <c r="I53" s="323"/>
      <c r="J53" s="323"/>
      <c r="K53" s="323"/>
    </row>
    <row r="54" spans="1:11" s="258" customFormat="1">
      <c r="A54" s="322"/>
      <c r="B54" s="323"/>
      <c r="C54" s="323"/>
      <c r="D54" s="323"/>
      <c r="E54" s="323"/>
      <c r="F54" s="323"/>
      <c r="G54" s="323"/>
      <c r="H54" s="323"/>
      <c r="I54" s="323"/>
      <c r="J54" s="323"/>
      <c r="K54" s="323"/>
    </row>
    <row r="55" spans="1:11" s="258" customFormat="1">
      <c r="A55" s="322"/>
      <c r="B55" s="323"/>
      <c r="C55" s="323"/>
      <c r="D55" s="323"/>
      <c r="E55" s="323"/>
      <c r="F55" s="323"/>
      <c r="G55" s="323"/>
      <c r="H55" s="323"/>
      <c r="I55" s="323"/>
      <c r="J55" s="323"/>
      <c r="K55" s="323"/>
    </row>
    <row r="56" spans="1:11" s="258" customFormat="1">
      <c r="A56" s="322"/>
      <c r="B56" s="323"/>
      <c r="C56" s="323"/>
      <c r="D56" s="323"/>
      <c r="E56" s="323"/>
      <c r="F56" s="323"/>
      <c r="G56" s="323"/>
      <c r="H56" s="323"/>
      <c r="I56" s="323"/>
      <c r="J56" s="323"/>
      <c r="K56" s="323"/>
    </row>
    <row r="57" spans="1:11" s="258" customFormat="1">
      <c r="A57" s="322"/>
      <c r="B57" s="323"/>
      <c r="C57" s="323"/>
      <c r="D57" s="323"/>
      <c r="E57" s="323"/>
      <c r="F57" s="323"/>
      <c r="G57" s="323"/>
      <c r="H57" s="323"/>
      <c r="I57" s="323"/>
      <c r="J57" s="323"/>
      <c r="K57" s="323"/>
    </row>
    <row r="58" spans="1:11" s="258" customFormat="1">
      <c r="A58" s="322"/>
      <c r="B58" s="323"/>
      <c r="C58" s="323"/>
      <c r="D58" s="323"/>
      <c r="E58" s="323"/>
      <c r="F58" s="323"/>
      <c r="G58" s="323"/>
      <c r="H58" s="323"/>
      <c r="I58" s="323"/>
      <c r="J58" s="323"/>
      <c r="K58" s="323"/>
    </row>
    <row r="59" spans="1:11" s="258" customFormat="1">
      <c r="A59" s="322"/>
      <c r="B59" s="323"/>
      <c r="C59" s="323"/>
      <c r="D59" s="323"/>
      <c r="E59" s="323"/>
      <c r="F59" s="323"/>
      <c r="G59" s="323"/>
      <c r="H59" s="323"/>
      <c r="I59" s="323"/>
      <c r="J59" s="323"/>
      <c r="K59" s="323"/>
    </row>
    <row r="60" spans="1:11" s="258" customFormat="1">
      <c r="A60" s="322"/>
      <c r="B60" s="323"/>
      <c r="C60" s="323"/>
      <c r="D60" s="323"/>
      <c r="E60" s="323"/>
      <c r="F60" s="323"/>
      <c r="G60" s="323"/>
      <c r="H60" s="323"/>
      <c r="I60" s="323"/>
      <c r="J60" s="323"/>
      <c r="K60" s="323"/>
    </row>
    <row r="61" spans="1:11" s="258" customFormat="1">
      <c r="A61" s="322"/>
      <c r="B61" s="323"/>
      <c r="C61" s="323"/>
      <c r="D61" s="323"/>
      <c r="E61" s="323"/>
      <c r="F61" s="323"/>
      <c r="G61" s="323"/>
      <c r="H61" s="323"/>
      <c r="I61" s="323"/>
      <c r="J61" s="323"/>
      <c r="K61" s="323"/>
    </row>
    <row r="62" spans="1:11" s="258" customFormat="1">
      <c r="A62" s="322"/>
      <c r="B62" s="323"/>
      <c r="C62" s="323"/>
      <c r="D62" s="323"/>
      <c r="E62" s="323"/>
      <c r="F62" s="323"/>
      <c r="G62" s="323"/>
      <c r="H62" s="323"/>
      <c r="I62" s="323"/>
      <c r="J62" s="323"/>
      <c r="K62" s="323"/>
    </row>
    <row r="63" spans="1:11" s="258" customFormat="1">
      <c r="A63" s="322"/>
      <c r="B63" s="323"/>
      <c r="C63" s="323"/>
      <c r="D63" s="323"/>
      <c r="E63" s="323"/>
      <c r="F63" s="323"/>
      <c r="G63" s="323"/>
      <c r="H63" s="323"/>
      <c r="I63" s="323"/>
      <c r="J63" s="323"/>
      <c r="K63" s="323"/>
    </row>
    <row r="64" spans="1:11" s="258" customFormat="1">
      <c r="A64" s="322"/>
      <c r="B64" s="323"/>
      <c r="C64" s="323"/>
      <c r="D64" s="323"/>
      <c r="E64" s="323"/>
      <c r="F64" s="323"/>
      <c r="G64" s="323"/>
      <c r="H64" s="323"/>
      <c r="I64" s="323"/>
      <c r="J64" s="323"/>
      <c r="K64" s="323"/>
    </row>
    <row r="65" spans="1:11" s="258" customFormat="1">
      <c r="A65" s="322"/>
      <c r="B65" s="323"/>
      <c r="C65" s="323"/>
      <c r="D65" s="323"/>
      <c r="E65" s="323"/>
      <c r="F65" s="323"/>
      <c r="G65" s="323"/>
      <c r="H65" s="323"/>
      <c r="I65" s="323"/>
      <c r="J65" s="323"/>
      <c r="K65" s="323"/>
    </row>
    <row r="66" spans="1:11" s="258" customFormat="1">
      <c r="A66" s="322"/>
      <c r="B66" s="323"/>
      <c r="C66" s="323"/>
      <c r="D66" s="323"/>
      <c r="E66" s="323"/>
      <c r="F66" s="323"/>
      <c r="G66" s="323"/>
      <c r="H66" s="323"/>
      <c r="I66" s="323"/>
      <c r="J66" s="323"/>
      <c r="K66" s="323"/>
    </row>
    <row r="67" spans="1:11" s="258" customFormat="1">
      <c r="A67" s="322"/>
      <c r="B67" s="323"/>
      <c r="C67" s="323"/>
      <c r="D67" s="323"/>
      <c r="E67" s="323"/>
      <c r="F67" s="323"/>
      <c r="G67" s="323"/>
      <c r="H67" s="323"/>
      <c r="I67" s="323"/>
      <c r="J67" s="323"/>
      <c r="K67" s="323"/>
    </row>
    <row r="68" spans="1:11" s="258" customFormat="1">
      <c r="A68" s="322"/>
      <c r="B68" s="323"/>
      <c r="C68" s="323"/>
      <c r="D68" s="323"/>
      <c r="E68" s="323"/>
      <c r="F68" s="323"/>
      <c r="G68" s="323"/>
      <c r="H68" s="323"/>
      <c r="I68" s="323"/>
      <c r="J68" s="323"/>
      <c r="K68" s="323"/>
    </row>
    <row r="69" spans="1:11" s="258" customFormat="1">
      <c r="A69" s="322"/>
      <c r="B69" s="323"/>
      <c r="C69" s="323"/>
      <c r="D69" s="323"/>
      <c r="E69" s="323"/>
      <c r="F69" s="323"/>
      <c r="G69" s="323"/>
      <c r="H69" s="323"/>
      <c r="I69" s="323"/>
      <c r="J69" s="323"/>
      <c r="K69" s="323"/>
    </row>
    <row r="70" spans="1:11" s="258" customFormat="1">
      <c r="A70" s="322"/>
      <c r="B70" s="323"/>
      <c r="C70" s="323"/>
      <c r="D70" s="323"/>
      <c r="E70" s="323"/>
      <c r="F70" s="323"/>
      <c r="G70" s="323"/>
      <c r="H70" s="323"/>
      <c r="I70" s="323"/>
      <c r="J70" s="323"/>
      <c r="K70" s="323"/>
    </row>
    <row r="71" spans="1:11" s="258" customFormat="1">
      <c r="A71" s="322"/>
      <c r="B71" s="323"/>
      <c r="C71" s="323"/>
      <c r="D71" s="323"/>
      <c r="E71" s="323"/>
      <c r="F71" s="323"/>
      <c r="G71" s="323"/>
      <c r="H71" s="323"/>
      <c r="I71" s="323"/>
      <c r="J71" s="323"/>
      <c r="K71" s="323"/>
    </row>
    <row r="72" spans="1:11" s="258" customFormat="1">
      <c r="A72" s="322"/>
      <c r="B72" s="323"/>
      <c r="C72" s="323"/>
      <c r="D72" s="323"/>
      <c r="E72" s="323"/>
      <c r="F72" s="323"/>
      <c r="G72" s="323"/>
      <c r="H72" s="323"/>
      <c r="I72" s="323"/>
      <c r="J72" s="323"/>
      <c r="K72" s="323"/>
    </row>
    <row r="73" spans="1:11" s="258" customFormat="1">
      <c r="A73" s="322"/>
      <c r="B73" s="323"/>
      <c r="C73" s="323"/>
      <c r="D73" s="323"/>
      <c r="E73" s="323"/>
      <c r="F73" s="323"/>
      <c r="G73" s="323"/>
      <c r="H73" s="323"/>
      <c r="I73" s="323"/>
      <c r="J73" s="323"/>
      <c r="K73" s="323"/>
    </row>
    <row r="74" spans="1:11" s="258" customFormat="1">
      <c r="A74" s="322"/>
      <c r="B74" s="323"/>
      <c r="C74" s="323"/>
      <c r="D74" s="323"/>
      <c r="E74" s="323"/>
      <c r="F74" s="323"/>
      <c r="G74" s="323"/>
      <c r="H74" s="323"/>
      <c r="I74" s="323"/>
      <c r="J74" s="323"/>
      <c r="K74" s="323"/>
    </row>
    <row r="75" spans="1:11" s="258" customFormat="1">
      <c r="A75" s="322"/>
      <c r="B75" s="323"/>
      <c r="C75" s="323"/>
      <c r="D75" s="323"/>
      <c r="E75" s="323"/>
      <c r="F75" s="323"/>
      <c r="G75" s="323"/>
      <c r="H75" s="323"/>
      <c r="I75" s="323"/>
      <c r="J75" s="323"/>
      <c r="K75" s="323"/>
    </row>
    <row r="76" spans="1:11" s="258" customFormat="1">
      <c r="A76" s="322"/>
      <c r="B76" s="323"/>
      <c r="C76" s="323"/>
      <c r="D76" s="323"/>
      <c r="E76" s="323"/>
      <c r="F76" s="323"/>
      <c r="G76" s="323"/>
      <c r="H76" s="323"/>
      <c r="I76" s="323"/>
      <c r="J76" s="323"/>
      <c r="K76" s="323"/>
    </row>
    <row r="77" spans="1:11" s="258" customFormat="1">
      <c r="A77" s="322"/>
      <c r="B77" s="323"/>
      <c r="C77" s="323"/>
      <c r="D77" s="323"/>
      <c r="E77" s="323"/>
      <c r="F77" s="323"/>
      <c r="G77" s="323"/>
      <c r="H77" s="323"/>
      <c r="I77" s="323"/>
      <c r="J77" s="323"/>
      <c r="K77" s="323"/>
    </row>
    <row r="78" spans="1:11" s="258" customFormat="1">
      <c r="A78" s="322"/>
      <c r="B78" s="323"/>
      <c r="C78" s="323"/>
      <c r="D78" s="323"/>
      <c r="E78" s="323"/>
      <c r="F78" s="323"/>
      <c r="G78" s="323"/>
      <c r="H78" s="323"/>
      <c r="I78" s="323"/>
      <c r="J78" s="323"/>
      <c r="K78" s="323"/>
    </row>
    <row r="79" spans="1:11" s="258" customFormat="1">
      <c r="A79" s="322"/>
      <c r="B79" s="323"/>
      <c r="C79" s="323"/>
      <c r="D79" s="323"/>
      <c r="E79" s="323"/>
      <c r="F79" s="323"/>
      <c r="G79" s="323"/>
      <c r="H79" s="323"/>
      <c r="I79" s="323"/>
      <c r="J79" s="323"/>
      <c r="K79" s="323"/>
    </row>
    <row r="80" spans="1:11" s="258" customFormat="1">
      <c r="A80" s="322"/>
      <c r="B80" s="323"/>
      <c r="C80" s="323"/>
      <c r="D80" s="323"/>
      <c r="E80" s="323"/>
      <c r="F80" s="323"/>
      <c r="G80" s="323"/>
      <c r="H80" s="323"/>
      <c r="I80" s="323"/>
      <c r="J80" s="323"/>
      <c r="K80" s="323"/>
    </row>
    <row r="81" spans="1:11" s="258" customFormat="1">
      <c r="A81" s="322"/>
      <c r="B81" s="323"/>
      <c r="C81" s="323"/>
      <c r="D81" s="323"/>
      <c r="E81" s="323"/>
      <c r="F81" s="323"/>
      <c r="G81" s="323"/>
      <c r="H81" s="323"/>
      <c r="I81" s="323"/>
      <c r="J81" s="323"/>
      <c r="K81" s="323"/>
    </row>
    <row r="82" spans="1:11" s="258" customFormat="1">
      <c r="A82" s="322"/>
      <c r="B82" s="323"/>
      <c r="C82" s="323"/>
      <c r="D82" s="323"/>
      <c r="E82" s="323"/>
      <c r="F82" s="323"/>
      <c r="G82" s="323"/>
      <c r="H82" s="323"/>
      <c r="I82" s="323"/>
      <c r="J82" s="323"/>
      <c r="K82" s="323"/>
    </row>
    <row r="83" spans="1:11" s="258" customFormat="1">
      <c r="A83" s="322"/>
      <c r="B83" s="323"/>
      <c r="C83" s="323"/>
      <c r="D83" s="323"/>
      <c r="E83" s="323"/>
      <c r="F83" s="323"/>
      <c r="G83" s="323"/>
      <c r="H83" s="323"/>
      <c r="I83" s="323"/>
      <c r="J83" s="323"/>
      <c r="K83" s="323"/>
    </row>
    <row r="84" spans="1:11" s="258" customFormat="1">
      <c r="A84" s="322"/>
      <c r="B84" s="323"/>
      <c r="C84" s="323"/>
      <c r="D84" s="323"/>
      <c r="E84" s="323"/>
      <c r="F84" s="323"/>
      <c r="G84" s="323"/>
      <c r="H84" s="323"/>
      <c r="I84" s="323"/>
      <c r="J84" s="323"/>
      <c r="K84" s="323"/>
    </row>
    <row r="85" spans="1:11" s="258" customFormat="1">
      <c r="A85" s="322"/>
      <c r="B85" s="323"/>
      <c r="C85" s="323"/>
      <c r="D85" s="323"/>
      <c r="E85" s="323"/>
      <c r="F85" s="323"/>
      <c r="G85" s="323"/>
      <c r="H85" s="323"/>
      <c r="I85" s="323"/>
      <c r="J85" s="323"/>
      <c r="K85" s="323"/>
    </row>
    <row r="86" spans="1:11" s="258" customFormat="1">
      <c r="A86" s="322"/>
      <c r="B86" s="323"/>
      <c r="C86" s="323"/>
      <c r="D86" s="323"/>
      <c r="E86" s="323"/>
      <c r="F86" s="323"/>
      <c r="G86" s="323"/>
      <c r="H86" s="323"/>
      <c r="I86" s="323"/>
      <c r="J86" s="323"/>
      <c r="K86" s="323"/>
    </row>
    <row r="87" spans="1:11" s="258" customFormat="1">
      <c r="A87" s="322"/>
      <c r="B87" s="323"/>
      <c r="C87" s="323"/>
      <c r="D87" s="323"/>
      <c r="E87" s="323"/>
      <c r="F87" s="323"/>
      <c r="G87" s="323"/>
      <c r="H87" s="323"/>
      <c r="I87" s="323"/>
      <c r="J87" s="323"/>
      <c r="K87" s="323"/>
    </row>
    <row r="88" spans="1:11" s="258" customFormat="1">
      <c r="A88" s="322"/>
      <c r="B88" s="323"/>
      <c r="C88" s="323"/>
      <c r="D88" s="323"/>
      <c r="E88" s="323"/>
      <c r="F88" s="323"/>
      <c r="G88" s="323"/>
      <c r="H88" s="323"/>
      <c r="I88" s="323"/>
      <c r="J88" s="323"/>
      <c r="K88" s="323"/>
    </row>
    <row r="89" spans="1:11" s="258" customFormat="1">
      <c r="A89" s="322"/>
      <c r="B89" s="323"/>
      <c r="C89" s="323"/>
      <c r="D89" s="323"/>
      <c r="E89" s="323"/>
      <c r="F89" s="323"/>
      <c r="G89" s="323"/>
      <c r="H89" s="323"/>
      <c r="I89" s="323"/>
      <c r="J89" s="323"/>
      <c r="K89" s="323"/>
    </row>
    <row r="90" spans="1:11" s="258" customFormat="1">
      <c r="A90" s="322"/>
      <c r="B90" s="323"/>
      <c r="C90" s="323"/>
      <c r="D90" s="323"/>
      <c r="E90" s="323"/>
      <c r="F90" s="323"/>
      <c r="G90" s="323"/>
      <c r="H90" s="323"/>
      <c r="I90" s="323"/>
      <c r="J90" s="323"/>
      <c r="K90" s="323"/>
    </row>
    <row r="91" spans="1:11" s="258" customFormat="1">
      <c r="A91" s="322"/>
      <c r="B91" s="323"/>
      <c r="C91" s="323"/>
      <c r="D91" s="323"/>
      <c r="E91" s="323"/>
      <c r="F91" s="323"/>
      <c r="G91" s="323"/>
      <c r="H91" s="323"/>
      <c r="I91" s="323"/>
      <c r="J91" s="323"/>
      <c r="K91" s="323"/>
    </row>
    <row r="92" spans="1:11" s="258" customFormat="1">
      <c r="A92" s="322"/>
      <c r="B92" s="323"/>
      <c r="C92" s="323"/>
      <c r="D92" s="323"/>
      <c r="E92" s="323"/>
      <c r="F92" s="323"/>
      <c r="G92" s="323"/>
      <c r="H92" s="323"/>
      <c r="I92" s="323"/>
      <c r="J92" s="323"/>
      <c r="K92" s="323"/>
    </row>
    <row r="93" spans="1:11" s="258" customFormat="1">
      <c r="A93" s="322"/>
      <c r="B93" s="323"/>
      <c r="C93" s="323"/>
      <c r="D93" s="323"/>
      <c r="E93" s="323"/>
      <c r="F93" s="323"/>
      <c r="G93" s="323"/>
      <c r="H93" s="323"/>
      <c r="I93" s="323"/>
      <c r="J93" s="323"/>
      <c r="K93" s="323"/>
    </row>
    <row r="94" spans="1:11" s="258" customFormat="1">
      <c r="A94" s="322"/>
      <c r="B94" s="323"/>
      <c r="C94" s="323"/>
      <c r="D94" s="323"/>
      <c r="E94" s="323"/>
      <c r="F94" s="323"/>
      <c r="G94" s="323"/>
      <c r="H94" s="323"/>
      <c r="I94" s="323"/>
      <c r="J94" s="323"/>
      <c r="K94" s="323"/>
    </row>
    <row r="95" spans="1:11" s="258" customFormat="1">
      <c r="A95" s="322"/>
      <c r="B95" s="323"/>
      <c r="C95" s="323"/>
      <c r="D95" s="323"/>
      <c r="E95" s="323"/>
      <c r="F95" s="323"/>
      <c r="G95" s="323"/>
      <c r="H95" s="323"/>
      <c r="I95" s="323"/>
      <c r="J95" s="323"/>
      <c r="K95" s="323"/>
    </row>
    <row r="96" spans="1:11" s="258" customFormat="1">
      <c r="A96" s="322"/>
      <c r="B96" s="323"/>
      <c r="C96" s="323"/>
      <c r="D96" s="323"/>
      <c r="E96" s="323"/>
      <c r="F96" s="323"/>
      <c r="G96" s="323"/>
      <c r="H96" s="323"/>
      <c r="I96" s="323"/>
      <c r="J96" s="323"/>
      <c r="K96" s="323"/>
    </row>
    <row r="97" spans="1:11" s="258" customFormat="1">
      <c r="A97" s="322"/>
      <c r="B97" s="323"/>
      <c r="C97" s="323"/>
      <c r="D97" s="323"/>
      <c r="E97" s="323"/>
      <c r="F97" s="323"/>
      <c r="G97" s="323"/>
      <c r="H97" s="323"/>
      <c r="I97" s="323"/>
      <c r="J97" s="323"/>
      <c r="K97" s="323"/>
    </row>
    <row r="98" spans="1:11" s="258" customFormat="1">
      <c r="A98" s="322"/>
      <c r="B98" s="323"/>
      <c r="C98" s="323"/>
      <c r="D98" s="323"/>
      <c r="E98" s="323"/>
      <c r="F98" s="323"/>
      <c r="G98" s="323"/>
      <c r="H98" s="323"/>
      <c r="I98" s="323"/>
      <c r="J98" s="323"/>
      <c r="K98" s="323"/>
    </row>
    <row r="99" spans="1:11" s="258" customFormat="1">
      <c r="A99" s="322"/>
      <c r="B99" s="323"/>
      <c r="C99" s="323"/>
      <c r="D99" s="323"/>
      <c r="E99" s="323"/>
      <c r="F99" s="323"/>
      <c r="G99" s="323"/>
      <c r="H99" s="323"/>
      <c r="I99" s="323"/>
      <c r="J99" s="323"/>
      <c r="K99" s="323"/>
    </row>
    <row r="100" spans="1:11" s="258" customFormat="1">
      <c r="A100" s="322"/>
      <c r="B100" s="323"/>
      <c r="C100" s="323"/>
      <c r="D100" s="323"/>
      <c r="E100" s="323"/>
      <c r="F100" s="323"/>
      <c r="G100" s="323"/>
      <c r="H100" s="323"/>
      <c r="I100" s="323"/>
      <c r="J100" s="323"/>
      <c r="K100" s="323"/>
    </row>
    <row r="101" spans="1:11" s="258" customFormat="1">
      <c r="A101" s="322"/>
      <c r="B101" s="323"/>
      <c r="C101" s="323"/>
      <c r="D101" s="323"/>
      <c r="E101" s="323"/>
      <c r="F101" s="323"/>
      <c r="G101" s="323"/>
      <c r="H101" s="323"/>
      <c r="I101" s="323"/>
      <c r="J101" s="323"/>
      <c r="K101" s="323"/>
    </row>
    <row r="102" spans="1:11" s="258" customFormat="1">
      <c r="A102" s="322"/>
      <c r="B102" s="323"/>
      <c r="C102" s="323"/>
      <c r="D102" s="323"/>
      <c r="E102" s="323"/>
      <c r="F102" s="323"/>
      <c r="G102" s="323"/>
      <c r="H102" s="323"/>
      <c r="I102" s="323"/>
      <c r="J102" s="323"/>
      <c r="K102" s="323"/>
    </row>
    <row r="103" spans="1:11" s="258" customFormat="1">
      <c r="A103" s="322"/>
      <c r="B103" s="323"/>
      <c r="C103" s="323"/>
      <c r="D103" s="323"/>
      <c r="E103" s="323"/>
      <c r="F103" s="323"/>
      <c r="G103" s="323"/>
      <c r="H103" s="323"/>
      <c r="I103" s="323"/>
      <c r="J103" s="323"/>
      <c r="K103" s="323"/>
    </row>
    <row r="104" spans="1:11" s="258" customFormat="1">
      <c r="A104" s="322"/>
      <c r="B104" s="323"/>
      <c r="C104" s="323"/>
      <c r="D104" s="323"/>
      <c r="E104" s="323"/>
      <c r="F104" s="323"/>
      <c r="G104" s="323"/>
      <c r="H104" s="323"/>
      <c r="I104" s="323"/>
      <c r="J104" s="323"/>
      <c r="K104" s="323"/>
    </row>
    <row r="105" spans="1:11" s="258" customFormat="1">
      <c r="A105" s="322"/>
      <c r="B105" s="323"/>
      <c r="C105" s="323"/>
      <c r="D105" s="323"/>
      <c r="E105" s="323"/>
      <c r="F105" s="323"/>
      <c r="G105" s="323"/>
      <c r="H105" s="323"/>
      <c r="I105" s="323"/>
      <c r="J105" s="323"/>
      <c r="K105" s="323"/>
    </row>
    <row r="106" spans="1:11" s="258" customFormat="1">
      <c r="A106" s="322"/>
      <c r="B106" s="323"/>
      <c r="C106" s="323"/>
      <c r="D106" s="323"/>
      <c r="E106" s="323"/>
      <c r="F106" s="323"/>
      <c r="G106" s="323"/>
      <c r="H106" s="323"/>
      <c r="I106" s="323"/>
      <c r="J106" s="323"/>
      <c r="K106" s="323"/>
    </row>
    <row r="107" spans="1:11" s="258" customFormat="1">
      <c r="A107" s="322"/>
      <c r="B107" s="323"/>
      <c r="C107" s="323"/>
      <c r="D107" s="323"/>
      <c r="E107" s="323"/>
      <c r="F107" s="323"/>
      <c r="G107" s="323"/>
      <c r="H107" s="323"/>
      <c r="I107" s="323"/>
      <c r="J107" s="323"/>
      <c r="K107" s="323"/>
    </row>
    <row r="108" spans="1:11" s="258" customFormat="1">
      <c r="A108" s="322"/>
      <c r="B108" s="323"/>
      <c r="C108" s="323"/>
      <c r="D108" s="323"/>
      <c r="E108" s="323"/>
      <c r="F108" s="323"/>
      <c r="G108" s="323"/>
      <c r="H108" s="323"/>
      <c r="I108" s="323"/>
      <c r="J108" s="323"/>
      <c r="K108" s="323"/>
    </row>
    <row r="109" spans="1:11" s="258" customFormat="1">
      <c r="A109" s="322"/>
      <c r="B109" s="323"/>
      <c r="C109" s="323"/>
      <c r="D109" s="323"/>
      <c r="E109" s="323"/>
      <c r="F109" s="323"/>
      <c r="G109" s="323"/>
      <c r="H109" s="323"/>
      <c r="I109" s="323"/>
      <c r="J109" s="323"/>
      <c r="K109" s="323"/>
    </row>
    <row r="110" spans="1:11" s="258" customFormat="1">
      <c r="A110" s="322"/>
      <c r="B110" s="323"/>
      <c r="C110" s="323"/>
      <c r="D110" s="323"/>
      <c r="E110" s="323"/>
      <c r="F110" s="323"/>
      <c r="G110" s="323"/>
      <c r="H110" s="323"/>
      <c r="I110" s="323"/>
      <c r="J110" s="323"/>
      <c r="K110" s="323"/>
    </row>
    <row r="111" spans="1:11" s="258" customFormat="1">
      <c r="A111" s="322"/>
      <c r="B111" s="323"/>
      <c r="C111" s="323"/>
      <c r="D111" s="323"/>
      <c r="E111" s="323"/>
      <c r="F111" s="323"/>
      <c r="G111" s="323"/>
      <c r="H111" s="323"/>
      <c r="I111" s="323"/>
      <c r="J111" s="323"/>
      <c r="K111" s="323"/>
    </row>
    <row r="112" spans="1:11" s="258" customFormat="1">
      <c r="A112" s="322"/>
      <c r="B112" s="323"/>
      <c r="C112" s="323"/>
      <c r="D112" s="323"/>
      <c r="E112" s="323"/>
      <c r="F112" s="323"/>
      <c r="G112" s="323"/>
      <c r="H112" s="323"/>
      <c r="I112" s="323"/>
      <c r="J112" s="323"/>
      <c r="K112" s="323"/>
    </row>
    <row r="113" spans="1:11" s="258" customFormat="1">
      <c r="A113" s="322"/>
      <c r="B113" s="323"/>
      <c r="C113" s="323"/>
      <c r="D113" s="323"/>
      <c r="E113" s="323"/>
      <c r="F113" s="323"/>
      <c r="G113" s="323"/>
      <c r="H113" s="323"/>
      <c r="I113" s="323"/>
      <c r="J113" s="323"/>
      <c r="K113" s="323"/>
    </row>
    <row r="114" spans="1:11" s="258" customFormat="1">
      <c r="A114" s="322"/>
      <c r="B114" s="323"/>
      <c r="C114" s="323"/>
      <c r="D114" s="323"/>
      <c r="E114" s="323"/>
      <c r="F114" s="323"/>
      <c r="G114" s="323"/>
      <c r="H114" s="323"/>
      <c r="I114" s="323"/>
      <c r="J114" s="323"/>
      <c r="K114" s="323"/>
    </row>
    <row r="115" spans="1:11" s="258" customFormat="1">
      <c r="A115" s="322"/>
      <c r="B115" s="323"/>
      <c r="C115" s="323"/>
      <c r="D115" s="323"/>
      <c r="E115" s="323"/>
      <c r="F115" s="323"/>
      <c r="G115" s="323"/>
      <c r="H115" s="323"/>
      <c r="I115" s="323"/>
      <c r="J115" s="323"/>
      <c r="K115" s="323"/>
    </row>
    <row r="116" spans="1:11" s="258" customFormat="1">
      <c r="A116" s="322"/>
      <c r="B116" s="323"/>
      <c r="C116" s="323"/>
      <c r="D116" s="323"/>
      <c r="E116" s="323"/>
      <c r="F116" s="323"/>
      <c r="G116" s="323"/>
      <c r="H116" s="323"/>
      <c r="I116" s="323"/>
      <c r="J116" s="323"/>
      <c r="K116" s="323"/>
    </row>
    <row r="117" spans="1:11" s="258" customFormat="1">
      <c r="A117" s="322"/>
      <c r="B117" s="323"/>
      <c r="C117" s="323"/>
      <c r="D117" s="323"/>
      <c r="E117" s="323"/>
      <c r="F117" s="323"/>
      <c r="G117" s="323"/>
      <c r="H117" s="323"/>
      <c r="I117" s="323"/>
      <c r="J117" s="323"/>
      <c r="K117" s="323"/>
    </row>
    <row r="118" spans="1:11" s="258" customFormat="1">
      <c r="A118" s="322"/>
      <c r="B118" s="323"/>
      <c r="C118" s="323"/>
      <c r="D118" s="323"/>
      <c r="E118" s="323"/>
      <c r="F118" s="323"/>
      <c r="G118" s="323"/>
      <c r="H118" s="323"/>
      <c r="I118" s="323"/>
      <c r="J118" s="323"/>
      <c r="K118" s="323"/>
    </row>
    <row r="119" spans="1:11" s="258" customFormat="1">
      <c r="A119" s="322"/>
      <c r="B119" s="323"/>
      <c r="C119" s="323"/>
      <c r="D119" s="323"/>
      <c r="E119" s="323"/>
      <c r="F119" s="323"/>
      <c r="G119" s="323"/>
      <c r="H119" s="323"/>
      <c r="I119" s="323"/>
      <c r="J119" s="323"/>
      <c r="K119" s="323"/>
    </row>
    <row r="120" spans="1:11" s="258" customFormat="1">
      <c r="A120" s="322"/>
      <c r="B120" s="323"/>
      <c r="C120" s="323"/>
      <c r="D120" s="323"/>
      <c r="E120" s="323"/>
      <c r="F120" s="323"/>
      <c r="G120" s="323"/>
      <c r="H120" s="323"/>
      <c r="I120" s="323"/>
      <c r="J120" s="323"/>
      <c r="K120" s="323"/>
    </row>
    <row r="121" spans="1:11" s="258" customFormat="1">
      <c r="A121" s="322"/>
      <c r="B121" s="323"/>
      <c r="C121" s="323"/>
      <c r="D121" s="323"/>
      <c r="E121" s="323"/>
      <c r="F121" s="323"/>
      <c r="G121" s="323"/>
      <c r="H121" s="323"/>
      <c r="I121" s="323"/>
      <c r="J121" s="323"/>
      <c r="K121" s="323"/>
    </row>
    <row r="122" spans="1:11" s="258" customFormat="1">
      <c r="A122" s="322"/>
      <c r="B122" s="323"/>
      <c r="C122" s="323"/>
      <c r="D122" s="323"/>
      <c r="E122" s="323"/>
      <c r="F122" s="323"/>
      <c r="G122" s="323"/>
      <c r="H122" s="323"/>
      <c r="I122" s="323"/>
      <c r="J122" s="323"/>
      <c r="K122" s="323"/>
    </row>
    <row r="123" spans="1:11" s="258" customFormat="1">
      <c r="A123" s="322"/>
      <c r="B123" s="323"/>
      <c r="C123" s="323"/>
      <c r="D123" s="323"/>
      <c r="E123" s="323"/>
      <c r="F123" s="323"/>
      <c r="G123" s="323"/>
      <c r="H123" s="323"/>
      <c r="I123" s="323"/>
      <c r="J123" s="323"/>
      <c r="K123" s="323"/>
    </row>
    <row r="124" spans="1:11" s="258" customFormat="1">
      <c r="A124" s="322"/>
      <c r="B124" s="323"/>
      <c r="C124" s="323"/>
      <c r="D124" s="323"/>
      <c r="E124" s="323"/>
      <c r="F124" s="323"/>
      <c r="G124" s="323"/>
      <c r="H124" s="323"/>
      <c r="I124" s="323"/>
      <c r="J124" s="323"/>
      <c r="K124" s="323"/>
    </row>
    <row r="125" spans="1:11" s="258" customFormat="1">
      <c r="A125" s="322"/>
      <c r="B125" s="323"/>
      <c r="C125" s="323"/>
      <c r="D125" s="323"/>
      <c r="E125" s="323"/>
      <c r="F125" s="323"/>
      <c r="G125" s="323"/>
      <c r="H125" s="323"/>
      <c r="I125" s="323"/>
      <c r="J125" s="323"/>
      <c r="K125" s="323"/>
    </row>
    <row r="126" spans="1:11" s="258" customFormat="1">
      <c r="A126" s="322"/>
      <c r="B126" s="323"/>
      <c r="C126" s="323"/>
      <c r="D126" s="323"/>
      <c r="E126" s="323"/>
      <c r="F126" s="323"/>
      <c r="G126" s="323"/>
      <c r="H126" s="323"/>
      <c r="I126" s="323"/>
      <c r="J126" s="323"/>
      <c r="K126" s="323"/>
    </row>
    <row r="127" spans="1:11" s="258" customFormat="1">
      <c r="A127" s="322"/>
      <c r="B127" s="323"/>
      <c r="C127" s="323"/>
      <c r="D127" s="323"/>
      <c r="E127" s="323"/>
      <c r="F127" s="323"/>
      <c r="G127" s="323"/>
      <c r="H127" s="323"/>
      <c r="I127" s="323"/>
      <c r="J127" s="323"/>
      <c r="K127" s="323"/>
    </row>
    <row r="128" spans="1:11" s="258" customFormat="1">
      <c r="A128" s="322"/>
      <c r="B128" s="323"/>
      <c r="C128" s="323"/>
      <c r="D128" s="323"/>
      <c r="E128" s="323"/>
      <c r="F128" s="323"/>
      <c r="G128" s="323"/>
      <c r="H128" s="323"/>
      <c r="I128" s="323"/>
      <c r="J128" s="323"/>
      <c r="K128" s="323"/>
    </row>
    <row r="129" spans="1:11" s="258" customFormat="1">
      <c r="A129" s="322"/>
      <c r="B129" s="323"/>
      <c r="C129" s="323"/>
      <c r="D129" s="323"/>
      <c r="E129" s="323"/>
      <c r="F129" s="323"/>
      <c r="G129" s="323"/>
      <c r="H129" s="323"/>
      <c r="I129" s="323"/>
      <c r="J129" s="323"/>
      <c r="K129" s="323"/>
    </row>
    <row r="130" spans="1:11" s="258" customFormat="1">
      <c r="A130" s="322"/>
      <c r="B130" s="323"/>
      <c r="C130" s="323"/>
      <c r="D130" s="323"/>
      <c r="E130" s="323"/>
      <c r="F130" s="323"/>
      <c r="G130" s="323"/>
      <c r="H130" s="323"/>
      <c r="I130" s="323"/>
      <c r="J130" s="323"/>
      <c r="K130" s="323"/>
    </row>
    <row r="131" spans="1:11" s="258" customFormat="1">
      <c r="A131" s="322"/>
      <c r="B131" s="323"/>
      <c r="C131" s="323"/>
      <c r="D131" s="323"/>
      <c r="E131" s="323"/>
      <c r="F131" s="323"/>
      <c r="G131" s="323"/>
      <c r="H131" s="323"/>
      <c r="I131" s="323"/>
      <c r="J131" s="323"/>
      <c r="K131" s="323"/>
    </row>
    <row r="132" spans="1:11" s="258" customFormat="1">
      <c r="A132" s="322"/>
      <c r="B132" s="323"/>
      <c r="C132" s="323"/>
      <c r="D132" s="323"/>
      <c r="E132" s="323"/>
      <c r="F132" s="323"/>
      <c r="G132" s="323"/>
      <c r="H132" s="323"/>
      <c r="I132" s="323"/>
      <c r="J132" s="323"/>
      <c r="K132" s="323"/>
    </row>
    <row r="133" spans="1:11" s="258" customFormat="1">
      <c r="A133" s="322"/>
      <c r="B133" s="323"/>
      <c r="C133" s="323"/>
      <c r="D133" s="323"/>
      <c r="E133" s="323"/>
      <c r="F133" s="323"/>
      <c r="G133" s="323"/>
      <c r="H133" s="323"/>
      <c r="I133" s="323"/>
      <c r="J133" s="323"/>
      <c r="K133" s="323"/>
    </row>
    <row r="134" spans="1:11" s="258" customFormat="1">
      <c r="A134" s="322"/>
      <c r="B134" s="323"/>
      <c r="C134" s="323"/>
      <c r="D134" s="323"/>
      <c r="E134" s="323"/>
      <c r="F134" s="323"/>
      <c r="G134" s="323"/>
      <c r="H134" s="323"/>
      <c r="I134" s="323"/>
      <c r="J134" s="323"/>
      <c r="K134" s="323"/>
    </row>
    <row r="135" spans="1:11" s="258" customFormat="1">
      <c r="A135" s="322"/>
      <c r="B135" s="323"/>
      <c r="C135" s="323"/>
      <c r="D135" s="323"/>
      <c r="E135" s="323"/>
      <c r="F135" s="323"/>
      <c r="G135" s="323"/>
      <c r="H135" s="323"/>
      <c r="I135" s="323"/>
      <c r="J135" s="323"/>
      <c r="K135" s="323"/>
    </row>
    <row r="136" spans="1:11" s="258" customFormat="1">
      <c r="A136" s="322"/>
      <c r="B136" s="323"/>
      <c r="C136" s="323"/>
      <c r="D136" s="323"/>
      <c r="E136" s="323"/>
      <c r="F136" s="323"/>
      <c r="G136" s="323"/>
      <c r="H136" s="323"/>
      <c r="I136" s="323"/>
      <c r="J136" s="323"/>
      <c r="K136" s="323"/>
    </row>
    <row r="137" spans="1:11" s="258" customFormat="1">
      <c r="A137" s="322"/>
      <c r="B137" s="323"/>
      <c r="C137" s="323"/>
      <c r="D137" s="323"/>
      <c r="E137" s="323"/>
      <c r="F137" s="323"/>
      <c r="G137" s="323"/>
      <c r="H137" s="323"/>
      <c r="I137" s="323"/>
      <c r="J137" s="323"/>
      <c r="K137" s="323"/>
    </row>
    <row r="138" spans="1:11" s="258" customFormat="1">
      <c r="A138" s="322"/>
      <c r="B138" s="323"/>
      <c r="C138" s="323"/>
      <c r="D138" s="323"/>
      <c r="E138" s="323"/>
      <c r="F138" s="323"/>
      <c r="G138" s="323"/>
      <c r="H138" s="323"/>
      <c r="I138" s="323"/>
      <c r="J138" s="323"/>
      <c r="K138" s="323"/>
    </row>
    <row r="139" spans="1:11" s="258" customFormat="1">
      <c r="A139" s="322"/>
      <c r="B139" s="323"/>
      <c r="C139" s="323"/>
      <c r="D139" s="323"/>
      <c r="E139" s="323"/>
      <c r="F139" s="323"/>
      <c r="G139" s="323"/>
      <c r="H139" s="323"/>
      <c r="I139" s="323"/>
      <c r="J139" s="323"/>
      <c r="K139" s="323"/>
    </row>
    <row r="140" spans="1:11" s="258" customFormat="1">
      <c r="A140" s="322"/>
      <c r="B140" s="323"/>
      <c r="C140" s="323"/>
      <c r="D140" s="323"/>
      <c r="E140" s="323"/>
      <c r="F140" s="323"/>
      <c r="G140" s="323"/>
      <c r="H140" s="323"/>
      <c r="I140" s="323"/>
      <c r="J140" s="323"/>
      <c r="K140" s="323"/>
    </row>
    <row r="141" spans="1:11" s="258" customFormat="1">
      <c r="A141" s="322"/>
      <c r="B141" s="323"/>
      <c r="C141" s="323"/>
      <c r="D141" s="323"/>
      <c r="E141" s="323"/>
      <c r="F141" s="323"/>
      <c r="G141" s="323"/>
      <c r="H141" s="323"/>
      <c r="I141" s="323"/>
      <c r="J141" s="323"/>
      <c r="K141" s="323"/>
    </row>
    <row r="142" spans="1:11" s="258" customFormat="1">
      <c r="A142" s="322"/>
      <c r="B142" s="323"/>
      <c r="C142" s="323"/>
      <c r="D142" s="323"/>
      <c r="E142" s="323"/>
      <c r="F142" s="323"/>
      <c r="G142" s="323"/>
      <c r="H142" s="323"/>
      <c r="I142" s="323"/>
      <c r="J142" s="323"/>
      <c r="K142" s="323"/>
    </row>
    <row r="143" spans="1:11" s="258" customFormat="1">
      <c r="A143" s="322"/>
      <c r="B143" s="323"/>
      <c r="C143" s="323"/>
      <c r="D143" s="323"/>
      <c r="E143" s="323"/>
      <c r="F143" s="323"/>
      <c r="G143" s="323"/>
      <c r="H143" s="323"/>
      <c r="I143" s="323"/>
      <c r="J143" s="323"/>
      <c r="K143" s="323"/>
    </row>
    <row r="144" spans="1:11" s="258" customFormat="1">
      <c r="A144" s="322"/>
      <c r="B144" s="323"/>
      <c r="C144" s="323"/>
      <c r="D144" s="323"/>
      <c r="E144" s="323"/>
      <c r="F144" s="323"/>
      <c r="G144" s="323"/>
      <c r="H144" s="323"/>
      <c r="I144" s="323"/>
      <c r="J144" s="323"/>
      <c r="K144" s="323"/>
    </row>
    <row r="145" spans="1:11" s="258" customFormat="1">
      <c r="A145" s="322"/>
      <c r="B145" s="323"/>
      <c r="C145" s="323"/>
      <c r="D145" s="323"/>
      <c r="E145" s="323"/>
      <c r="F145" s="323"/>
      <c r="G145" s="323"/>
      <c r="H145" s="323"/>
      <c r="I145" s="323"/>
      <c r="J145" s="323"/>
      <c r="K145" s="323"/>
    </row>
    <row r="146" spans="1:11" s="258" customFormat="1">
      <c r="A146" s="322"/>
      <c r="B146" s="323"/>
      <c r="C146" s="323"/>
      <c r="D146" s="323"/>
      <c r="E146" s="323"/>
      <c r="F146" s="323"/>
      <c r="G146" s="323"/>
      <c r="H146" s="323"/>
      <c r="I146" s="323"/>
      <c r="J146" s="323"/>
      <c r="K146" s="323"/>
    </row>
    <row r="147" spans="1:11" s="258" customFormat="1">
      <c r="A147" s="322"/>
      <c r="B147" s="323"/>
      <c r="C147" s="323"/>
      <c r="D147" s="323"/>
      <c r="E147" s="323"/>
      <c r="F147" s="323"/>
      <c r="G147" s="323"/>
      <c r="H147" s="323"/>
      <c r="I147" s="323"/>
      <c r="J147" s="323"/>
      <c r="K147" s="323"/>
    </row>
    <row r="148" spans="1:11" s="258" customFormat="1">
      <c r="A148" s="322"/>
      <c r="B148" s="323"/>
      <c r="C148" s="323"/>
      <c r="D148" s="323"/>
      <c r="E148" s="323"/>
      <c r="F148" s="323"/>
      <c r="G148" s="323"/>
      <c r="H148" s="323"/>
      <c r="I148" s="323"/>
      <c r="J148" s="323"/>
      <c r="K148" s="323"/>
    </row>
    <row r="149" spans="1:11" s="258" customFormat="1">
      <c r="A149" s="322"/>
      <c r="B149" s="323"/>
      <c r="C149" s="323"/>
      <c r="D149" s="323"/>
      <c r="E149" s="323"/>
      <c r="F149" s="323"/>
      <c r="G149" s="323"/>
      <c r="H149" s="323"/>
      <c r="I149" s="323"/>
      <c r="J149" s="323"/>
      <c r="K149" s="323"/>
    </row>
    <row r="150" spans="1:11" s="258" customFormat="1">
      <c r="A150" s="322"/>
      <c r="B150" s="323"/>
      <c r="C150" s="323"/>
      <c r="D150" s="323"/>
      <c r="E150" s="323"/>
      <c r="F150" s="323"/>
      <c r="G150" s="323"/>
      <c r="H150" s="323"/>
      <c r="I150" s="323"/>
      <c r="J150" s="323"/>
      <c r="K150" s="323"/>
    </row>
    <row r="151" spans="1:11" s="258" customFormat="1">
      <c r="A151" s="322"/>
      <c r="B151" s="323"/>
      <c r="C151" s="323"/>
      <c r="D151" s="323"/>
      <c r="E151" s="323"/>
      <c r="F151" s="323"/>
      <c r="G151" s="323"/>
      <c r="H151" s="323"/>
      <c r="I151" s="323"/>
      <c r="J151" s="323"/>
      <c r="K151" s="323"/>
    </row>
    <row r="152" spans="1:11" s="258" customFormat="1">
      <c r="A152" s="322"/>
      <c r="B152" s="323"/>
      <c r="C152" s="323"/>
      <c r="D152" s="323"/>
      <c r="E152" s="323"/>
      <c r="F152" s="323"/>
      <c r="G152" s="323"/>
      <c r="H152" s="323"/>
      <c r="I152" s="323"/>
      <c r="J152" s="323"/>
      <c r="K152" s="323"/>
    </row>
    <row r="153" spans="1:11" s="258" customFormat="1">
      <c r="A153" s="322"/>
      <c r="B153" s="323"/>
      <c r="C153" s="323"/>
      <c r="D153" s="323"/>
      <c r="E153" s="323"/>
      <c r="F153" s="323"/>
      <c r="G153" s="323"/>
      <c r="H153" s="323"/>
      <c r="I153" s="323"/>
      <c r="J153" s="323"/>
      <c r="K153" s="323"/>
    </row>
    <row r="154" spans="1:11" s="258" customFormat="1">
      <c r="A154" s="322"/>
      <c r="B154" s="323"/>
      <c r="C154" s="323"/>
      <c r="D154" s="323"/>
      <c r="E154" s="323"/>
      <c r="F154" s="323"/>
      <c r="G154" s="323"/>
      <c r="H154" s="323"/>
      <c r="I154" s="323"/>
      <c r="J154" s="323"/>
      <c r="K154" s="323"/>
    </row>
    <row r="155" spans="1:11" s="258" customFormat="1">
      <c r="A155" s="322"/>
      <c r="B155" s="323"/>
      <c r="C155" s="323"/>
      <c r="D155" s="323"/>
      <c r="E155" s="323"/>
      <c r="F155" s="323"/>
      <c r="G155" s="323"/>
      <c r="H155" s="323"/>
      <c r="I155" s="323"/>
      <c r="J155" s="323"/>
      <c r="K155" s="323"/>
    </row>
    <row r="156" spans="1:11" s="258" customFormat="1">
      <c r="A156" s="322"/>
      <c r="B156" s="323"/>
      <c r="C156" s="323"/>
      <c r="D156" s="323"/>
      <c r="E156" s="323"/>
      <c r="F156" s="323"/>
      <c r="G156" s="323"/>
      <c r="H156" s="323"/>
      <c r="I156" s="323"/>
      <c r="J156" s="323"/>
      <c r="K156" s="323"/>
    </row>
    <row r="157" spans="1:11" s="258" customFormat="1">
      <c r="A157" s="322"/>
      <c r="B157" s="323"/>
      <c r="C157" s="323"/>
      <c r="D157" s="323"/>
      <c r="E157" s="323"/>
      <c r="F157" s="323"/>
      <c r="G157" s="323"/>
      <c r="H157" s="323"/>
      <c r="I157" s="323"/>
      <c r="J157" s="323"/>
      <c r="K157" s="323"/>
    </row>
    <row r="158" spans="1:11" s="258" customFormat="1">
      <c r="A158" s="322"/>
      <c r="B158" s="323"/>
      <c r="C158" s="323"/>
      <c r="D158" s="323"/>
      <c r="E158" s="323"/>
      <c r="F158" s="323"/>
      <c r="G158" s="323"/>
      <c r="H158" s="323"/>
      <c r="I158" s="323"/>
      <c r="J158" s="323"/>
      <c r="K158" s="323"/>
    </row>
    <row r="159" spans="1:11" s="258" customFormat="1">
      <c r="A159" s="322"/>
      <c r="B159" s="323"/>
      <c r="C159" s="323"/>
      <c r="D159" s="323"/>
      <c r="E159" s="323"/>
      <c r="F159" s="323"/>
      <c r="G159" s="323"/>
      <c r="H159" s="323"/>
      <c r="I159" s="323"/>
      <c r="J159" s="323"/>
      <c r="K159" s="323"/>
    </row>
    <row r="160" spans="1:11" s="258" customFormat="1">
      <c r="A160" s="322"/>
      <c r="B160" s="323"/>
      <c r="C160" s="323"/>
      <c r="D160" s="323"/>
      <c r="E160" s="323"/>
      <c r="F160" s="323"/>
      <c r="G160" s="323"/>
      <c r="H160" s="323"/>
      <c r="I160" s="323"/>
      <c r="J160" s="323"/>
      <c r="K160" s="323"/>
    </row>
    <row r="161" spans="1:11" s="258" customFormat="1">
      <c r="A161" s="322"/>
      <c r="B161" s="323"/>
      <c r="C161" s="323"/>
      <c r="D161" s="323"/>
      <c r="E161" s="323"/>
      <c r="F161" s="323"/>
      <c r="G161" s="323"/>
      <c r="H161" s="323"/>
      <c r="I161" s="323"/>
      <c r="J161" s="323"/>
      <c r="K161" s="323"/>
    </row>
    <row r="162" spans="1:11" s="258" customFormat="1">
      <c r="A162" s="322"/>
      <c r="B162" s="323"/>
      <c r="C162" s="323"/>
      <c r="D162" s="323"/>
      <c r="E162" s="323"/>
      <c r="F162" s="323"/>
      <c r="G162" s="323"/>
      <c r="H162" s="323"/>
      <c r="I162" s="323"/>
      <c r="J162" s="323"/>
      <c r="K162" s="323"/>
    </row>
    <row r="163" spans="1:11" s="258" customFormat="1">
      <c r="A163" s="322"/>
      <c r="B163" s="323"/>
      <c r="C163" s="323"/>
      <c r="D163" s="323"/>
      <c r="E163" s="323"/>
      <c r="F163" s="323"/>
      <c r="G163" s="323"/>
      <c r="H163" s="323"/>
      <c r="I163" s="323"/>
      <c r="J163" s="323"/>
      <c r="K163" s="323"/>
    </row>
    <row r="164" spans="1:11" s="258" customFormat="1">
      <c r="A164" s="322"/>
      <c r="B164" s="323"/>
      <c r="C164" s="323"/>
      <c r="D164" s="323"/>
      <c r="E164" s="323"/>
      <c r="F164" s="323"/>
      <c r="G164" s="323"/>
      <c r="H164" s="323"/>
      <c r="I164" s="323"/>
      <c r="J164" s="323"/>
      <c r="K164" s="323"/>
    </row>
    <row r="165" spans="1:11" s="258" customFormat="1">
      <c r="A165" s="322"/>
      <c r="B165" s="323"/>
      <c r="C165" s="323"/>
      <c r="D165" s="323"/>
      <c r="E165" s="323"/>
      <c r="F165" s="323"/>
      <c r="G165" s="323"/>
      <c r="H165" s="323"/>
      <c r="I165" s="323"/>
      <c r="J165" s="323"/>
      <c r="K165" s="323"/>
    </row>
    <row r="166" spans="1:11" s="258" customFormat="1">
      <c r="A166" s="322"/>
      <c r="B166" s="323"/>
      <c r="C166" s="323"/>
      <c r="D166" s="323"/>
      <c r="E166" s="323"/>
      <c r="F166" s="323"/>
      <c r="G166" s="323"/>
      <c r="H166" s="323"/>
      <c r="I166" s="323"/>
      <c r="J166" s="323"/>
      <c r="K166" s="323"/>
    </row>
    <row r="167" spans="1:11" s="258" customFormat="1">
      <c r="A167" s="322"/>
      <c r="B167" s="323"/>
      <c r="C167" s="323"/>
      <c r="D167" s="323"/>
      <c r="E167" s="323"/>
      <c r="F167" s="323"/>
      <c r="G167" s="323"/>
      <c r="H167" s="323"/>
      <c r="I167" s="323"/>
      <c r="J167" s="323"/>
      <c r="K167" s="323"/>
    </row>
    <row r="168" spans="1:11" s="258" customFormat="1">
      <c r="A168" s="322"/>
      <c r="B168" s="323"/>
      <c r="C168" s="323"/>
      <c r="D168" s="323"/>
      <c r="E168" s="323"/>
      <c r="F168" s="323"/>
      <c r="G168" s="323"/>
      <c r="H168" s="323"/>
      <c r="I168" s="323"/>
      <c r="J168" s="323"/>
      <c r="K168" s="323"/>
    </row>
    <row r="169" spans="1:11" s="258" customFormat="1">
      <c r="A169" s="322"/>
      <c r="B169" s="323"/>
      <c r="C169" s="323"/>
      <c r="D169" s="323"/>
      <c r="E169" s="323"/>
      <c r="F169" s="323"/>
      <c r="G169" s="323"/>
      <c r="H169" s="323"/>
      <c r="I169" s="323"/>
      <c r="J169" s="323"/>
      <c r="K169" s="323"/>
    </row>
    <row r="170" spans="1:11" s="258" customFormat="1">
      <c r="A170" s="322"/>
      <c r="B170" s="323"/>
      <c r="C170" s="323"/>
      <c r="D170" s="323"/>
      <c r="E170" s="323"/>
      <c r="F170" s="323"/>
      <c r="G170" s="323"/>
      <c r="H170" s="323"/>
      <c r="I170" s="323"/>
      <c r="J170" s="323"/>
      <c r="K170" s="323"/>
    </row>
    <row r="171" spans="1:11" s="258" customFormat="1">
      <c r="A171" s="322"/>
      <c r="B171" s="323"/>
      <c r="C171" s="323"/>
      <c r="D171" s="323"/>
      <c r="E171" s="323"/>
      <c r="F171" s="323"/>
      <c r="G171" s="323"/>
      <c r="H171" s="323"/>
      <c r="I171" s="323"/>
      <c r="J171" s="323"/>
      <c r="K171" s="323"/>
    </row>
    <row r="172" spans="1:11" s="258" customFormat="1">
      <c r="A172" s="322"/>
      <c r="B172" s="323"/>
      <c r="C172" s="323"/>
      <c r="D172" s="323"/>
      <c r="E172" s="323"/>
      <c r="F172" s="323"/>
      <c r="G172" s="323"/>
      <c r="H172" s="323"/>
      <c r="I172" s="323"/>
      <c r="J172" s="323"/>
      <c r="K172" s="323"/>
    </row>
    <row r="173" spans="1:11" s="258" customFormat="1">
      <c r="A173" s="322"/>
      <c r="B173" s="323"/>
      <c r="C173" s="323"/>
      <c r="D173" s="323"/>
      <c r="E173" s="323"/>
      <c r="F173" s="323"/>
      <c r="G173" s="323"/>
      <c r="H173" s="323"/>
      <c r="I173" s="323"/>
      <c r="J173" s="323"/>
      <c r="K173" s="323"/>
    </row>
    <row r="174" spans="1:11" s="258" customFormat="1">
      <c r="A174" s="322"/>
      <c r="B174" s="323"/>
      <c r="C174" s="323"/>
      <c r="D174" s="323"/>
      <c r="E174" s="323"/>
      <c r="F174" s="323"/>
      <c r="G174" s="323"/>
      <c r="H174" s="323"/>
      <c r="I174" s="323"/>
      <c r="J174" s="323"/>
      <c r="K174" s="323"/>
    </row>
    <row r="175" spans="1:11" s="258" customFormat="1">
      <c r="A175" s="322"/>
      <c r="B175" s="323"/>
      <c r="C175" s="323"/>
      <c r="D175" s="323"/>
      <c r="E175" s="323"/>
      <c r="F175" s="323"/>
      <c r="G175" s="323"/>
      <c r="H175" s="323"/>
      <c r="I175" s="323"/>
      <c r="J175" s="323"/>
      <c r="K175" s="323"/>
    </row>
    <row r="176" spans="1:11">
      <c r="A176" s="144"/>
    </row>
    <row r="177" spans="1:29">
      <c r="A177" s="144"/>
    </row>
    <row r="178" spans="1:29">
      <c r="A178" s="144"/>
    </row>
    <row r="179" spans="1:29" s="100" customFormat="1">
      <c r="A179" s="144"/>
      <c r="L179" s="99"/>
      <c r="M179" s="99"/>
      <c r="N179" s="99"/>
      <c r="O179" s="99"/>
      <c r="P179" s="99"/>
      <c r="Q179" s="99"/>
      <c r="R179" s="99"/>
      <c r="S179" s="99"/>
      <c r="T179" s="99"/>
      <c r="U179" s="99"/>
      <c r="V179" s="99"/>
      <c r="W179" s="99"/>
      <c r="X179" s="99"/>
      <c r="Y179" s="99"/>
      <c r="Z179" s="99"/>
      <c r="AA179" s="99"/>
      <c r="AB179" s="99"/>
      <c r="AC179" s="99"/>
    </row>
    <row r="180" spans="1:29" s="100" customFormat="1">
      <c r="A180" s="144"/>
      <c r="L180" s="99"/>
      <c r="M180" s="99"/>
      <c r="N180" s="99"/>
      <c r="O180" s="99"/>
      <c r="P180" s="99"/>
      <c r="Q180" s="99"/>
      <c r="R180" s="99"/>
      <c r="S180" s="99"/>
      <c r="T180" s="99"/>
      <c r="U180" s="99"/>
      <c r="V180" s="99"/>
      <c r="W180" s="99"/>
      <c r="X180" s="99"/>
      <c r="Y180" s="99"/>
      <c r="Z180" s="99"/>
      <c r="AA180" s="99"/>
      <c r="AB180" s="99"/>
      <c r="AC180" s="99"/>
    </row>
    <row r="181" spans="1:29" s="100" customFormat="1">
      <c r="A181" s="144"/>
      <c r="L181" s="99"/>
      <c r="M181" s="99"/>
      <c r="N181" s="99"/>
      <c r="O181" s="99"/>
      <c r="P181" s="99"/>
      <c r="Q181" s="99"/>
      <c r="R181" s="99"/>
      <c r="S181" s="99"/>
      <c r="T181" s="99"/>
      <c r="U181" s="99"/>
      <c r="V181" s="99"/>
      <c r="W181" s="99"/>
      <c r="X181" s="99"/>
      <c r="Y181" s="99"/>
      <c r="Z181" s="99"/>
      <c r="AA181" s="99"/>
      <c r="AB181" s="99"/>
      <c r="AC181" s="99"/>
    </row>
    <row r="182" spans="1:29" s="100" customFormat="1">
      <c r="A182" s="144"/>
      <c r="L182" s="99"/>
      <c r="M182" s="99"/>
      <c r="N182" s="99"/>
      <c r="O182" s="99"/>
      <c r="P182" s="99"/>
      <c r="Q182" s="99"/>
      <c r="R182" s="99"/>
      <c r="S182" s="99"/>
      <c r="T182" s="99"/>
      <c r="U182" s="99"/>
      <c r="V182" s="99"/>
      <c r="W182" s="99"/>
      <c r="X182" s="99"/>
      <c r="Y182" s="99"/>
      <c r="Z182" s="99"/>
      <c r="AA182" s="99"/>
      <c r="AB182" s="99"/>
      <c r="AC182" s="99"/>
    </row>
    <row r="183" spans="1:29" s="100" customFormat="1">
      <c r="A183" s="144"/>
      <c r="L183" s="99"/>
      <c r="M183" s="99"/>
      <c r="N183" s="99"/>
      <c r="O183" s="99"/>
      <c r="P183" s="99"/>
      <c r="Q183" s="99"/>
      <c r="R183" s="99"/>
      <c r="S183" s="99"/>
      <c r="T183" s="99"/>
      <c r="U183" s="99"/>
      <c r="V183" s="99"/>
      <c r="W183" s="99"/>
      <c r="X183" s="99"/>
      <c r="Y183" s="99"/>
      <c r="Z183" s="99"/>
      <c r="AA183" s="99"/>
      <c r="AB183" s="99"/>
      <c r="AC183" s="99"/>
    </row>
    <row r="184" spans="1:29" s="100" customFormat="1">
      <c r="A184" s="144"/>
      <c r="L184" s="99"/>
      <c r="M184" s="99"/>
      <c r="N184" s="99"/>
      <c r="O184" s="99"/>
      <c r="P184" s="99"/>
      <c r="Q184" s="99"/>
      <c r="R184" s="99"/>
      <c r="S184" s="99"/>
      <c r="T184" s="99"/>
      <c r="U184" s="99"/>
      <c r="V184" s="99"/>
      <c r="W184" s="99"/>
      <c r="X184" s="99"/>
      <c r="Y184" s="99"/>
      <c r="Z184" s="99"/>
      <c r="AA184" s="99"/>
      <c r="AB184" s="99"/>
      <c r="AC184" s="99"/>
    </row>
    <row r="185" spans="1:29" s="100" customFormat="1">
      <c r="A185" s="144"/>
      <c r="L185" s="99"/>
      <c r="M185" s="99"/>
      <c r="N185" s="99"/>
      <c r="O185" s="99"/>
      <c r="P185" s="99"/>
      <c r="Q185" s="99"/>
      <c r="R185" s="99"/>
      <c r="S185" s="99"/>
      <c r="T185" s="99"/>
      <c r="U185" s="99"/>
      <c r="V185" s="99"/>
      <c r="W185" s="99"/>
      <c r="X185" s="99"/>
      <c r="Y185" s="99"/>
      <c r="Z185" s="99"/>
      <c r="AA185" s="99"/>
      <c r="AB185" s="99"/>
      <c r="AC185" s="99"/>
    </row>
    <row r="186" spans="1:29" s="100" customFormat="1">
      <c r="A186" s="144"/>
      <c r="L186" s="99"/>
      <c r="M186" s="99"/>
      <c r="N186" s="99"/>
      <c r="O186" s="99"/>
      <c r="P186" s="99"/>
      <c r="Q186" s="99"/>
      <c r="R186" s="99"/>
      <c r="S186" s="99"/>
      <c r="T186" s="99"/>
      <c r="U186" s="99"/>
      <c r="V186" s="99"/>
      <c r="W186" s="99"/>
      <c r="X186" s="99"/>
      <c r="Y186" s="99"/>
      <c r="Z186" s="99"/>
      <c r="AA186" s="99"/>
      <c r="AB186" s="99"/>
      <c r="AC186" s="99"/>
    </row>
    <row r="187" spans="1:29" s="100" customFormat="1">
      <c r="A187" s="144"/>
      <c r="L187" s="99"/>
      <c r="M187" s="99"/>
      <c r="N187" s="99"/>
      <c r="O187" s="99"/>
      <c r="P187" s="99"/>
      <c r="Q187" s="99"/>
      <c r="R187" s="99"/>
      <c r="S187" s="99"/>
      <c r="T187" s="99"/>
      <c r="U187" s="99"/>
      <c r="V187" s="99"/>
      <c r="W187" s="99"/>
      <c r="X187" s="99"/>
      <c r="Y187" s="99"/>
      <c r="Z187" s="99"/>
      <c r="AA187" s="99"/>
      <c r="AB187" s="99"/>
      <c r="AC187" s="99"/>
    </row>
    <row r="188" spans="1:29" s="100" customFormat="1">
      <c r="A188" s="144"/>
      <c r="L188" s="99"/>
      <c r="M188" s="99"/>
      <c r="N188" s="99"/>
      <c r="O188" s="99"/>
      <c r="P188" s="99"/>
      <c r="Q188" s="99"/>
      <c r="R188" s="99"/>
      <c r="S188" s="99"/>
      <c r="T188" s="99"/>
      <c r="U188" s="99"/>
      <c r="V188" s="99"/>
      <c r="W188" s="99"/>
      <c r="X188" s="99"/>
      <c r="Y188" s="99"/>
      <c r="Z188" s="99"/>
      <c r="AA188" s="99"/>
      <c r="AB188" s="99"/>
      <c r="AC188" s="99"/>
    </row>
    <row r="189" spans="1:29" s="100" customFormat="1">
      <c r="A189" s="144"/>
      <c r="L189" s="99"/>
      <c r="M189" s="99"/>
      <c r="N189" s="99"/>
      <c r="O189" s="99"/>
      <c r="P189" s="99"/>
      <c r="Q189" s="99"/>
      <c r="R189" s="99"/>
      <c r="S189" s="99"/>
      <c r="T189" s="99"/>
      <c r="U189" s="99"/>
      <c r="V189" s="99"/>
      <c r="W189" s="99"/>
      <c r="X189" s="99"/>
      <c r="Y189" s="99"/>
      <c r="Z189" s="99"/>
      <c r="AA189" s="99"/>
      <c r="AB189" s="99"/>
      <c r="AC189" s="99"/>
    </row>
    <row r="190" spans="1:29" s="100" customFormat="1">
      <c r="A190" s="144"/>
      <c r="L190" s="99"/>
      <c r="M190" s="99"/>
      <c r="N190" s="99"/>
      <c r="O190" s="99"/>
      <c r="P190" s="99"/>
      <c r="Q190" s="99"/>
      <c r="R190" s="99"/>
      <c r="S190" s="99"/>
      <c r="T190" s="99"/>
      <c r="U190" s="99"/>
      <c r="V190" s="99"/>
      <c r="W190" s="99"/>
      <c r="X190" s="99"/>
      <c r="Y190" s="99"/>
      <c r="Z190" s="99"/>
      <c r="AA190" s="99"/>
      <c r="AB190" s="99"/>
      <c r="AC190" s="99"/>
    </row>
    <row r="191" spans="1:29" s="100" customFormat="1">
      <c r="A191" s="144"/>
      <c r="L191" s="99"/>
      <c r="M191" s="99"/>
      <c r="N191" s="99"/>
      <c r="O191" s="99"/>
      <c r="P191" s="99"/>
      <c r="Q191" s="99"/>
      <c r="R191" s="99"/>
      <c r="S191" s="99"/>
      <c r="T191" s="99"/>
      <c r="U191" s="99"/>
      <c r="V191" s="99"/>
      <c r="W191" s="99"/>
      <c r="X191" s="99"/>
      <c r="Y191" s="99"/>
      <c r="Z191" s="99"/>
      <c r="AA191" s="99"/>
      <c r="AB191" s="99"/>
      <c r="AC191" s="99"/>
    </row>
    <row r="192" spans="1:29" s="100" customFormat="1">
      <c r="A192" s="144"/>
      <c r="L192" s="99"/>
      <c r="M192" s="99"/>
      <c r="N192" s="99"/>
      <c r="O192" s="99"/>
      <c r="P192" s="99"/>
      <c r="Q192" s="99"/>
      <c r="R192" s="99"/>
      <c r="S192" s="99"/>
      <c r="T192" s="99"/>
      <c r="U192" s="99"/>
      <c r="V192" s="99"/>
      <c r="W192" s="99"/>
      <c r="X192" s="99"/>
      <c r="Y192" s="99"/>
      <c r="Z192" s="99"/>
      <c r="AA192" s="99"/>
      <c r="AB192" s="99"/>
      <c r="AC192" s="99"/>
    </row>
    <row r="193" spans="1:29" s="100" customFormat="1">
      <c r="A193" s="144"/>
      <c r="L193" s="99"/>
      <c r="M193" s="99"/>
      <c r="N193" s="99"/>
      <c r="O193" s="99"/>
      <c r="P193" s="99"/>
      <c r="Q193" s="99"/>
      <c r="R193" s="99"/>
      <c r="S193" s="99"/>
      <c r="T193" s="99"/>
      <c r="U193" s="99"/>
      <c r="V193" s="99"/>
      <c r="W193" s="99"/>
      <c r="X193" s="99"/>
      <c r="Y193" s="99"/>
      <c r="Z193" s="99"/>
      <c r="AA193" s="99"/>
      <c r="AB193" s="99"/>
      <c r="AC193" s="99"/>
    </row>
    <row r="194" spans="1:29" s="100" customFormat="1">
      <c r="A194" s="144"/>
      <c r="L194" s="99"/>
      <c r="M194" s="99"/>
      <c r="N194" s="99"/>
      <c r="O194" s="99"/>
      <c r="P194" s="99"/>
      <c r="Q194" s="99"/>
      <c r="R194" s="99"/>
      <c r="S194" s="99"/>
      <c r="T194" s="99"/>
      <c r="U194" s="99"/>
      <c r="V194" s="99"/>
      <c r="W194" s="99"/>
      <c r="X194" s="99"/>
      <c r="Y194" s="99"/>
      <c r="Z194" s="99"/>
      <c r="AA194" s="99"/>
      <c r="AB194" s="99"/>
      <c r="AC194" s="99"/>
    </row>
    <row r="195" spans="1:29" s="100" customFormat="1">
      <c r="A195" s="144"/>
      <c r="L195" s="99"/>
      <c r="M195" s="99"/>
      <c r="N195" s="99"/>
      <c r="O195" s="99"/>
      <c r="P195" s="99"/>
      <c r="Q195" s="99"/>
      <c r="R195" s="99"/>
      <c r="S195" s="99"/>
      <c r="T195" s="99"/>
      <c r="U195" s="99"/>
      <c r="V195" s="99"/>
      <c r="W195" s="99"/>
      <c r="X195" s="99"/>
      <c r="Y195" s="99"/>
      <c r="Z195" s="99"/>
      <c r="AA195" s="99"/>
      <c r="AB195" s="99"/>
      <c r="AC195" s="99"/>
    </row>
    <row r="196" spans="1:29" s="100" customFormat="1">
      <c r="A196" s="144"/>
      <c r="L196" s="99"/>
      <c r="M196" s="99"/>
      <c r="N196" s="99"/>
      <c r="O196" s="99"/>
      <c r="P196" s="99"/>
      <c r="Q196" s="99"/>
      <c r="R196" s="99"/>
      <c r="S196" s="99"/>
      <c r="T196" s="99"/>
      <c r="U196" s="99"/>
      <c r="V196" s="99"/>
      <c r="W196" s="99"/>
      <c r="X196" s="99"/>
      <c r="Y196" s="99"/>
      <c r="Z196" s="99"/>
      <c r="AA196" s="99"/>
      <c r="AB196" s="99"/>
      <c r="AC196" s="99"/>
    </row>
    <row r="197" spans="1:29" s="100" customFormat="1">
      <c r="A197" s="144"/>
      <c r="L197" s="99"/>
      <c r="M197" s="99"/>
      <c r="N197" s="99"/>
      <c r="O197" s="99"/>
      <c r="P197" s="99"/>
      <c r="Q197" s="99"/>
      <c r="R197" s="99"/>
      <c r="S197" s="99"/>
      <c r="T197" s="99"/>
      <c r="U197" s="99"/>
      <c r="V197" s="99"/>
      <c r="W197" s="99"/>
      <c r="X197" s="99"/>
      <c r="Y197" s="99"/>
      <c r="Z197" s="99"/>
      <c r="AA197" s="99"/>
      <c r="AB197" s="99"/>
      <c r="AC197" s="99"/>
    </row>
    <row r="198" spans="1:29" s="100" customFormat="1">
      <c r="A198" s="144"/>
      <c r="L198" s="99"/>
      <c r="M198" s="99"/>
      <c r="N198" s="99"/>
      <c r="O198" s="99"/>
      <c r="P198" s="99"/>
      <c r="Q198" s="99"/>
      <c r="R198" s="99"/>
      <c r="S198" s="99"/>
      <c r="T198" s="99"/>
      <c r="U198" s="99"/>
      <c r="V198" s="99"/>
      <c r="W198" s="99"/>
      <c r="X198" s="99"/>
      <c r="Y198" s="99"/>
      <c r="Z198" s="99"/>
      <c r="AA198" s="99"/>
      <c r="AB198" s="99"/>
      <c r="AC198" s="99"/>
    </row>
    <row r="199" spans="1:29" s="100" customFormat="1">
      <c r="A199" s="144"/>
      <c r="L199" s="99"/>
      <c r="M199" s="99"/>
      <c r="N199" s="99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  <c r="AA199" s="99"/>
      <c r="AB199" s="99"/>
      <c r="AC199" s="99"/>
    </row>
    <row r="200" spans="1:29" s="100" customFormat="1">
      <c r="A200" s="144"/>
      <c r="L200" s="99"/>
      <c r="M200" s="99"/>
      <c r="N200" s="99"/>
      <c r="O200" s="99"/>
      <c r="P200" s="99"/>
      <c r="Q200" s="99"/>
      <c r="R200" s="99"/>
      <c r="S200" s="99"/>
      <c r="T200" s="99"/>
      <c r="U200" s="99"/>
      <c r="V200" s="99"/>
      <c r="W200" s="99"/>
      <c r="X200" s="99"/>
      <c r="Y200" s="99"/>
      <c r="Z200" s="99"/>
      <c r="AA200" s="99"/>
      <c r="AB200" s="99"/>
      <c r="AC200" s="99"/>
    </row>
    <row r="201" spans="1:29" s="100" customFormat="1">
      <c r="A201" s="144"/>
      <c r="L201" s="99"/>
      <c r="M201" s="99"/>
      <c r="N201" s="99"/>
      <c r="O201" s="99"/>
      <c r="P201" s="99"/>
      <c r="Q201" s="99"/>
      <c r="R201" s="99"/>
      <c r="S201" s="99"/>
      <c r="T201" s="99"/>
      <c r="U201" s="99"/>
      <c r="V201" s="99"/>
      <c r="W201" s="99"/>
      <c r="X201" s="99"/>
      <c r="Y201" s="99"/>
      <c r="Z201" s="99"/>
      <c r="AA201" s="99"/>
      <c r="AB201" s="99"/>
      <c r="AC201" s="99"/>
    </row>
    <row r="202" spans="1:29" s="100" customFormat="1">
      <c r="A202" s="144"/>
      <c r="L202" s="99"/>
      <c r="M202" s="99"/>
      <c r="N202" s="99"/>
      <c r="O202" s="99"/>
      <c r="P202" s="99"/>
      <c r="Q202" s="99"/>
      <c r="R202" s="99"/>
      <c r="S202" s="99"/>
      <c r="T202" s="99"/>
      <c r="U202" s="99"/>
      <c r="V202" s="99"/>
      <c r="W202" s="99"/>
      <c r="X202" s="99"/>
      <c r="Y202" s="99"/>
      <c r="Z202" s="99"/>
      <c r="AA202" s="99"/>
      <c r="AB202" s="99"/>
      <c r="AC202" s="99"/>
    </row>
    <row r="203" spans="1:29" s="100" customFormat="1">
      <c r="A203" s="144"/>
      <c r="L203" s="99"/>
      <c r="M203" s="99"/>
      <c r="N203" s="99"/>
      <c r="O203" s="99"/>
      <c r="P203" s="99"/>
      <c r="Q203" s="99"/>
      <c r="R203" s="99"/>
      <c r="S203" s="99"/>
      <c r="T203" s="99"/>
      <c r="U203" s="99"/>
      <c r="V203" s="99"/>
      <c r="W203" s="99"/>
      <c r="X203" s="99"/>
      <c r="Y203" s="99"/>
      <c r="Z203" s="99"/>
      <c r="AA203" s="99"/>
      <c r="AB203" s="99"/>
      <c r="AC203" s="99"/>
    </row>
    <row r="204" spans="1:29" s="100" customFormat="1">
      <c r="A204" s="144"/>
      <c r="L204" s="99"/>
      <c r="M204" s="99"/>
      <c r="N204" s="99"/>
      <c r="O204" s="99"/>
      <c r="P204" s="99"/>
      <c r="Q204" s="99"/>
      <c r="R204" s="99"/>
      <c r="S204" s="99"/>
      <c r="T204" s="99"/>
      <c r="U204" s="99"/>
      <c r="V204" s="99"/>
      <c r="W204" s="99"/>
      <c r="X204" s="99"/>
      <c r="Y204" s="99"/>
      <c r="Z204" s="99"/>
      <c r="AA204" s="99"/>
      <c r="AB204" s="99"/>
      <c r="AC204" s="99"/>
    </row>
    <row r="205" spans="1:29" s="100" customFormat="1">
      <c r="A205" s="144"/>
      <c r="L205" s="99"/>
      <c r="M205" s="99"/>
      <c r="N205" s="99"/>
      <c r="O205" s="99"/>
      <c r="P205" s="99"/>
      <c r="Q205" s="99"/>
      <c r="R205" s="99"/>
      <c r="S205" s="99"/>
      <c r="T205" s="99"/>
      <c r="U205" s="99"/>
      <c r="V205" s="99"/>
      <c r="W205" s="99"/>
      <c r="X205" s="99"/>
      <c r="Y205" s="99"/>
      <c r="Z205" s="99"/>
      <c r="AA205" s="99"/>
      <c r="AB205" s="99"/>
      <c r="AC205" s="99"/>
    </row>
    <row r="206" spans="1:29" s="100" customFormat="1">
      <c r="A206" s="144"/>
      <c r="L206" s="99"/>
      <c r="M206" s="99"/>
      <c r="N206" s="99"/>
      <c r="O206" s="99"/>
      <c r="P206" s="99"/>
      <c r="Q206" s="99"/>
      <c r="R206" s="99"/>
      <c r="S206" s="99"/>
      <c r="T206" s="99"/>
      <c r="U206" s="99"/>
      <c r="V206" s="99"/>
      <c r="W206" s="99"/>
      <c r="X206" s="99"/>
      <c r="Y206" s="99"/>
      <c r="Z206" s="99"/>
      <c r="AA206" s="99"/>
      <c r="AB206" s="99"/>
      <c r="AC206" s="99"/>
    </row>
    <row r="207" spans="1:29" s="100" customFormat="1">
      <c r="A207" s="144"/>
      <c r="L207" s="99"/>
      <c r="M207" s="99"/>
      <c r="N207" s="99"/>
      <c r="O207" s="99"/>
      <c r="P207" s="99"/>
      <c r="Q207" s="99"/>
      <c r="R207" s="99"/>
      <c r="S207" s="99"/>
      <c r="T207" s="99"/>
      <c r="U207" s="99"/>
      <c r="V207" s="99"/>
      <c r="W207" s="99"/>
      <c r="X207" s="99"/>
      <c r="Y207" s="99"/>
      <c r="Z207" s="99"/>
      <c r="AA207" s="99"/>
      <c r="AB207" s="99"/>
      <c r="AC207" s="99"/>
    </row>
    <row r="208" spans="1:29" s="100" customFormat="1">
      <c r="A208" s="144"/>
      <c r="L208" s="99"/>
      <c r="M208" s="99"/>
      <c r="N208" s="99"/>
      <c r="O208" s="99"/>
      <c r="P208" s="99"/>
      <c r="Q208" s="99"/>
      <c r="R208" s="99"/>
      <c r="S208" s="99"/>
      <c r="T208" s="99"/>
      <c r="U208" s="99"/>
      <c r="V208" s="99"/>
      <c r="W208" s="99"/>
      <c r="X208" s="99"/>
      <c r="Y208" s="99"/>
      <c r="Z208" s="99"/>
      <c r="AA208" s="99"/>
      <c r="AB208" s="99"/>
      <c r="AC208" s="99"/>
    </row>
    <row r="209" spans="1:29" s="100" customFormat="1">
      <c r="A209" s="144"/>
      <c r="L209" s="99"/>
      <c r="M209" s="99"/>
      <c r="N209" s="99"/>
      <c r="O209" s="99"/>
      <c r="P209" s="99"/>
      <c r="Q209" s="99"/>
      <c r="R209" s="99"/>
      <c r="S209" s="99"/>
      <c r="T209" s="99"/>
      <c r="U209" s="99"/>
      <c r="V209" s="99"/>
      <c r="W209" s="99"/>
      <c r="X209" s="99"/>
      <c r="Y209" s="99"/>
      <c r="Z209" s="99"/>
      <c r="AA209" s="99"/>
      <c r="AB209" s="99"/>
      <c r="AC209" s="99"/>
    </row>
    <row r="210" spans="1:29" s="100" customFormat="1">
      <c r="A210" s="144"/>
      <c r="L210" s="99"/>
      <c r="M210" s="99"/>
      <c r="N210" s="99"/>
      <c r="O210" s="99"/>
      <c r="P210" s="99"/>
      <c r="Q210" s="99"/>
      <c r="R210" s="99"/>
      <c r="S210" s="99"/>
      <c r="T210" s="99"/>
      <c r="U210" s="99"/>
      <c r="V210" s="99"/>
      <c r="W210" s="99"/>
      <c r="X210" s="99"/>
      <c r="Y210" s="99"/>
      <c r="Z210" s="99"/>
      <c r="AA210" s="99"/>
      <c r="AB210" s="99"/>
      <c r="AC210" s="99"/>
    </row>
    <row r="211" spans="1:29" s="100" customFormat="1">
      <c r="A211" s="144"/>
      <c r="L211" s="99"/>
      <c r="M211" s="99"/>
      <c r="N211" s="99"/>
      <c r="O211" s="99"/>
      <c r="P211" s="99"/>
      <c r="Q211" s="99"/>
      <c r="R211" s="99"/>
      <c r="S211" s="99"/>
      <c r="T211" s="99"/>
      <c r="U211" s="99"/>
      <c r="V211" s="99"/>
      <c r="W211" s="99"/>
      <c r="X211" s="99"/>
      <c r="Y211" s="99"/>
      <c r="Z211" s="99"/>
      <c r="AA211" s="99"/>
      <c r="AB211" s="99"/>
      <c r="AC211" s="99"/>
    </row>
    <row r="212" spans="1:29" s="100" customFormat="1">
      <c r="A212" s="144"/>
      <c r="L212" s="99"/>
      <c r="M212" s="99"/>
      <c r="N212" s="99"/>
      <c r="O212" s="99"/>
      <c r="P212" s="99"/>
      <c r="Q212" s="99"/>
      <c r="R212" s="99"/>
      <c r="S212" s="99"/>
      <c r="T212" s="99"/>
      <c r="U212" s="99"/>
      <c r="V212" s="99"/>
      <c r="W212" s="99"/>
      <c r="X212" s="99"/>
      <c r="Y212" s="99"/>
      <c r="Z212" s="99"/>
      <c r="AA212" s="99"/>
      <c r="AB212" s="99"/>
      <c r="AC212" s="99"/>
    </row>
    <row r="213" spans="1:29" s="100" customFormat="1">
      <c r="A213" s="144"/>
      <c r="L213" s="99"/>
      <c r="M213" s="99"/>
      <c r="N213" s="99"/>
      <c r="O213" s="99"/>
      <c r="P213" s="99"/>
      <c r="Q213" s="99"/>
      <c r="R213" s="99"/>
      <c r="S213" s="99"/>
      <c r="T213" s="99"/>
      <c r="U213" s="99"/>
      <c r="V213" s="99"/>
      <c r="W213" s="99"/>
      <c r="X213" s="99"/>
      <c r="Y213" s="99"/>
      <c r="Z213" s="99"/>
      <c r="AA213" s="99"/>
      <c r="AB213" s="99"/>
      <c r="AC213" s="99"/>
    </row>
    <row r="214" spans="1:29" s="100" customFormat="1">
      <c r="A214" s="144"/>
      <c r="L214" s="99"/>
      <c r="M214" s="99"/>
      <c r="N214" s="99"/>
      <c r="O214" s="99"/>
      <c r="P214" s="99"/>
      <c r="Q214" s="99"/>
      <c r="R214" s="99"/>
      <c r="S214" s="99"/>
      <c r="T214" s="99"/>
      <c r="U214" s="99"/>
      <c r="V214" s="99"/>
      <c r="W214" s="99"/>
      <c r="X214" s="99"/>
      <c r="Y214" s="99"/>
      <c r="Z214" s="99"/>
      <c r="AA214" s="99"/>
      <c r="AB214" s="99"/>
      <c r="AC214" s="99"/>
    </row>
    <row r="215" spans="1:29" s="100" customFormat="1">
      <c r="A215" s="144"/>
      <c r="L215" s="99"/>
      <c r="M215" s="99"/>
      <c r="N215" s="99"/>
      <c r="O215" s="99"/>
      <c r="P215" s="99"/>
      <c r="Q215" s="99"/>
      <c r="R215" s="99"/>
      <c r="S215" s="99"/>
      <c r="T215" s="99"/>
      <c r="U215" s="99"/>
      <c r="V215" s="99"/>
      <c r="W215" s="99"/>
      <c r="X215" s="99"/>
      <c r="Y215" s="99"/>
      <c r="Z215" s="99"/>
      <c r="AA215" s="99"/>
      <c r="AB215" s="99"/>
      <c r="AC215" s="99"/>
    </row>
    <row r="216" spans="1:29" s="100" customFormat="1">
      <c r="A216" s="144"/>
      <c r="L216" s="99"/>
      <c r="M216" s="99"/>
      <c r="N216" s="99"/>
      <c r="O216" s="99"/>
      <c r="P216" s="99"/>
      <c r="Q216" s="99"/>
      <c r="R216" s="99"/>
      <c r="S216" s="99"/>
      <c r="T216" s="99"/>
      <c r="U216" s="99"/>
      <c r="V216" s="99"/>
      <c r="W216" s="99"/>
      <c r="X216" s="99"/>
      <c r="Y216" s="99"/>
      <c r="Z216" s="99"/>
      <c r="AA216" s="99"/>
      <c r="AB216" s="99"/>
      <c r="AC216" s="99"/>
    </row>
    <row r="217" spans="1:29" s="100" customFormat="1">
      <c r="A217" s="144"/>
      <c r="L217" s="99"/>
      <c r="M217" s="99"/>
      <c r="N217" s="99"/>
      <c r="O217" s="99"/>
      <c r="P217" s="99"/>
      <c r="Q217" s="99"/>
      <c r="R217" s="99"/>
      <c r="S217" s="99"/>
      <c r="T217" s="99"/>
      <c r="U217" s="99"/>
      <c r="V217" s="99"/>
      <c r="W217" s="99"/>
      <c r="X217" s="99"/>
      <c r="Y217" s="99"/>
      <c r="Z217" s="99"/>
      <c r="AA217" s="99"/>
      <c r="AB217" s="99"/>
      <c r="AC217" s="99"/>
    </row>
    <row r="218" spans="1:29" s="100" customFormat="1">
      <c r="A218" s="144"/>
      <c r="L218" s="99"/>
      <c r="M218" s="99"/>
      <c r="N218" s="99"/>
      <c r="O218" s="99"/>
      <c r="P218" s="99"/>
      <c r="Q218" s="99"/>
      <c r="R218" s="99"/>
      <c r="S218" s="99"/>
      <c r="T218" s="99"/>
      <c r="U218" s="99"/>
      <c r="V218" s="99"/>
      <c r="W218" s="99"/>
      <c r="X218" s="99"/>
      <c r="Y218" s="99"/>
      <c r="Z218" s="99"/>
      <c r="AA218" s="99"/>
      <c r="AB218" s="99"/>
      <c r="AC218" s="99"/>
    </row>
    <row r="219" spans="1:29" s="100" customFormat="1">
      <c r="A219" s="144"/>
      <c r="L219" s="99"/>
      <c r="M219" s="99"/>
      <c r="N219" s="99"/>
      <c r="O219" s="99"/>
      <c r="P219" s="99"/>
      <c r="Q219" s="99"/>
      <c r="R219" s="99"/>
      <c r="S219" s="99"/>
      <c r="T219" s="99"/>
      <c r="U219" s="99"/>
      <c r="V219" s="99"/>
      <c r="W219" s="99"/>
      <c r="X219" s="99"/>
      <c r="Y219" s="99"/>
      <c r="Z219" s="99"/>
      <c r="AA219" s="99"/>
      <c r="AB219" s="99"/>
      <c r="AC219" s="99"/>
    </row>
    <row r="220" spans="1:29" s="100" customFormat="1">
      <c r="A220" s="144"/>
      <c r="L220" s="99"/>
      <c r="M220" s="99"/>
      <c r="N220" s="99"/>
      <c r="O220" s="99"/>
      <c r="P220" s="99"/>
      <c r="Q220" s="99"/>
      <c r="R220" s="99"/>
      <c r="S220" s="99"/>
      <c r="T220" s="99"/>
      <c r="U220" s="99"/>
      <c r="V220" s="99"/>
      <c r="W220" s="99"/>
      <c r="X220" s="99"/>
      <c r="Y220" s="99"/>
      <c r="Z220" s="99"/>
      <c r="AA220" s="99"/>
      <c r="AB220" s="99"/>
      <c r="AC220" s="99"/>
    </row>
    <row r="221" spans="1:29" s="100" customFormat="1">
      <c r="A221" s="144"/>
      <c r="L221" s="99"/>
      <c r="M221" s="99"/>
      <c r="N221" s="99"/>
      <c r="O221" s="99"/>
      <c r="P221" s="99"/>
      <c r="Q221" s="99"/>
      <c r="R221" s="99"/>
      <c r="S221" s="99"/>
      <c r="T221" s="99"/>
      <c r="U221" s="99"/>
      <c r="V221" s="99"/>
      <c r="W221" s="99"/>
      <c r="X221" s="99"/>
      <c r="Y221" s="99"/>
      <c r="Z221" s="99"/>
      <c r="AA221" s="99"/>
      <c r="AB221" s="99"/>
      <c r="AC221" s="99"/>
    </row>
    <row r="222" spans="1:29" s="100" customFormat="1">
      <c r="A222" s="144"/>
      <c r="L222" s="99"/>
      <c r="M222" s="99"/>
      <c r="N222" s="99"/>
      <c r="O222" s="99"/>
      <c r="P222" s="99"/>
      <c r="Q222" s="99"/>
      <c r="R222" s="99"/>
      <c r="S222" s="99"/>
      <c r="T222" s="99"/>
      <c r="U222" s="99"/>
      <c r="V222" s="99"/>
      <c r="W222" s="99"/>
      <c r="X222" s="99"/>
      <c r="Y222" s="99"/>
      <c r="Z222" s="99"/>
      <c r="AA222" s="99"/>
      <c r="AB222" s="99"/>
      <c r="AC222" s="99"/>
    </row>
    <row r="223" spans="1:29" s="100" customFormat="1">
      <c r="A223" s="144"/>
      <c r="L223" s="99"/>
      <c r="M223" s="99"/>
      <c r="N223" s="99"/>
      <c r="O223" s="99"/>
      <c r="P223" s="99"/>
      <c r="Q223" s="99"/>
      <c r="R223" s="99"/>
      <c r="S223" s="99"/>
      <c r="T223" s="99"/>
      <c r="U223" s="99"/>
      <c r="V223" s="99"/>
      <c r="W223" s="99"/>
      <c r="X223" s="99"/>
      <c r="Y223" s="99"/>
      <c r="Z223" s="99"/>
      <c r="AA223" s="99"/>
      <c r="AB223" s="99"/>
      <c r="AC223" s="99"/>
    </row>
    <row r="224" spans="1:29" s="100" customFormat="1">
      <c r="A224" s="144"/>
      <c r="L224" s="99"/>
      <c r="M224" s="99"/>
      <c r="N224" s="99"/>
      <c r="O224" s="99"/>
      <c r="P224" s="99"/>
      <c r="Q224" s="99"/>
      <c r="R224" s="99"/>
      <c r="S224" s="99"/>
      <c r="T224" s="99"/>
      <c r="U224" s="99"/>
      <c r="V224" s="99"/>
      <c r="W224" s="99"/>
      <c r="X224" s="99"/>
      <c r="Y224" s="99"/>
      <c r="Z224" s="99"/>
      <c r="AA224" s="99"/>
      <c r="AB224" s="99"/>
      <c r="AC224" s="99"/>
    </row>
    <row r="225" spans="1:29" s="100" customFormat="1">
      <c r="A225" s="144"/>
      <c r="L225" s="99"/>
      <c r="M225" s="99"/>
      <c r="N225" s="99"/>
      <c r="O225" s="99"/>
      <c r="P225" s="99"/>
      <c r="Q225" s="99"/>
      <c r="R225" s="99"/>
      <c r="S225" s="99"/>
      <c r="T225" s="99"/>
      <c r="U225" s="99"/>
      <c r="V225" s="99"/>
      <c r="W225" s="99"/>
      <c r="X225" s="99"/>
      <c r="Y225" s="99"/>
      <c r="Z225" s="99"/>
      <c r="AA225" s="99"/>
      <c r="AB225" s="99"/>
      <c r="AC225" s="99"/>
    </row>
    <row r="226" spans="1:29" s="100" customFormat="1">
      <c r="A226" s="144"/>
      <c r="L226" s="99"/>
      <c r="M226" s="99"/>
      <c r="N226" s="99"/>
      <c r="O226" s="99"/>
      <c r="P226" s="99"/>
      <c r="Q226" s="99"/>
      <c r="R226" s="99"/>
      <c r="S226" s="99"/>
      <c r="T226" s="99"/>
      <c r="U226" s="99"/>
      <c r="V226" s="99"/>
      <c r="W226" s="99"/>
      <c r="X226" s="99"/>
      <c r="Y226" s="99"/>
      <c r="Z226" s="99"/>
      <c r="AA226" s="99"/>
      <c r="AB226" s="99"/>
      <c r="AC226" s="99"/>
    </row>
    <row r="227" spans="1:29" s="100" customFormat="1">
      <c r="A227" s="144"/>
      <c r="L227" s="99"/>
      <c r="M227" s="99"/>
      <c r="N227" s="99"/>
      <c r="O227" s="99"/>
      <c r="P227" s="99"/>
      <c r="Q227" s="99"/>
      <c r="R227" s="99"/>
      <c r="S227" s="99"/>
      <c r="T227" s="99"/>
      <c r="U227" s="99"/>
      <c r="V227" s="99"/>
      <c r="W227" s="99"/>
      <c r="X227" s="99"/>
      <c r="Y227" s="99"/>
      <c r="Z227" s="99"/>
      <c r="AA227" s="99"/>
      <c r="AB227" s="99"/>
      <c r="AC227" s="99"/>
    </row>
    <row r="228" spans="1:29" s="100" customFormat="1">
      <c r="A228" s="144"/>
      <c r="L228" s="99"/>
      <c r="M228" s="99"/>
      <c r="N228" s="99"/>
      <c r="O228" s="99"/>
      <c r="P228" s="99"/>
      <c r="Q228" s="99"/>
      <c r="R228" s="99"/>
      <c r="S228" s="99"/>
      <c r="T228" s="99"/>
      <c r="U228" s="99"/>
      <c r="V228" s="99"/>
      <c r="W228" s="99"/>
      <c r="X228" s="99"/>
      <c r="Y228" s="99"/>
      <c r="Z228" s="99"/>
      <c r="AA228" s="99"/>
      <c r="AB228" s="99"/>
      <c r="AC228" s="99"/>
    </row>
    <row r="229" spans="1:29" s="100" customFormat="1">
      <c r="A229" s="144"/>
      <c r="L229" s="99"/>
      <c r="M229" s="99"/>
      <c r="N229" s="99"/>
      <c r="O229" s="99"/>
      <c r="P229" s="99"/>
      <c r="Q229" s="99"/>
      <c r="R229" s="99"/>
      <c r="S229" s="99"/>
      <c r="T229" s="99"/>
      <c r="U229" s="99"/>
      <c r="V229" s="99"/>
      <c r="W229" s="99"/>
      <c r="X229" s="99"/>
      <c r="Y229" s="99"/>
      <c r="Z229" s="99"/>
      <c r="AA229" s="99"/>
      <c r="AB229" s="99"/>
      <c r="AC229" s="99"/>
    </row>
    <row r="230" spans="1:29" s="100" customFormat="1">
      <c r="A230" s="144"/>
      <c r="L230" s="99"/>
      <c r="M230" s="99"/>
      <c r="N230" s="99"/>
      <c r="O230" s="99"/>
      <c r="P230" s="99"/>
      <c r="Q230" s="99"/>
      <c r="R230" s="99"/>
      <c r="S230" s="99"/>
      <c r="T230" s="99"/>
      <c r="U230" s="99"/>
      <c r="V230" s="99"/>
      <c r="W230" s="99"/>
      <c r="X230" s="99"/>
      <c r="Y230" s="99"/>
      <c r="Z230" s="99"/>
      <c r="AA230" s="99"/>
      <c r="AB230" s="99"/>
      <c r="AC230" s="99"/>
    </row>
    <row r="231" spans="1:29" s="100" customFormat="1">
      <c r="A231" s="144"/>
      <c r="L231" s="99"/>
      <c r="M231" s="99"/>
      <c r="N231" s="99"/>
      <c r="O231" s="99"/>
      <c r="P231" s="99"/>
      <c r="Q231" s="99"/>
      <c r="R231" s="99"/>
      <c r="S231" s="99"/>
      <c r="T231" s="99"/>
      <c r="U231" s="99"/>
      <c r="V231" s="99"/>
      <c r="W231" s="99"/>
      <c r="X231" s="99"/>
      <c r="Y231" s="99"/>
      <c r="Z231" s="99"/>
      <c r="AA231" s="99"/>
      <c r="AB231" s="99"/>
      <c r="AC231" s="99"/>
    </row>
    <row r="232" spans="1:29" s="100" customFormat="1">
      <c r="A232" s="144"/>
      <c r="L232" s="99"/>
      <c r="M232" s="99"/>
      <c r="N232" s="99"/>
      <c r="O232" s="99"/>
      <c r="P232" s="99"/>
      <c r="Q232" s="99"/>
      <c r="R232" s="99"/>
      <c r="S232" s="99"/>
      <c r="T232" s="99"/>
      <c r="U232" s="99"/>
      <c r="V232" s="99"/>
      <c r="W232" s="99"/>
      <c r="X232" s="99"/>
      <c r="Y232" s="99"/>
      <c r="Z232" s="99"/>
      <c r="AA232" s="99"/>
      <c r="AB232" s="99"/>
      <c r="AC232" s="99"/>
    </row>
    <row r="233" spans="1:29" s="100" customFormat="1">
      <c r="A233" s="144"/>
      <c r="L233" s="99"/>
      <c r="M233" s="99"/>
      <c r="N233" s="99"/>
      <c r="O233" s="99"/>
      <c r="P233" s="99"/>
      <c r="Q233" s="99"/>
      <c r="R233" s="99"/>
      <c r="S233" s="99"/>
      <c r="T233" s="99"/>
      <c r="U233" s="99"/>
      <c r="V233" s="99"/>
      <c r="W233" s="99"/>
      <c r="X233" s="99"/>
      <c r="Y233" s="99"/>
      <c r="Z233" s="99"/>
      <c r="AA233" s="99"/>
      <c r="AB233" s="99"/>
      <c r="AC233" s="99"/>
    </row>
    <row r="234" spans="1:29" s="100" customFormat="1">
      <c r="A234" s="144"/>
      <c r="L234" s="99"/>
      <c r="M234" s="99"/>
      <c r="N234" s="99"/>
      <c r="O234" s="99"/>
      <c r="P234" s="99"/>
      <c r="Q234" s="99"/>
      <c r="R234" s="99"/>
      <c r="S234" s="99"/>
      <c r="T234" s="99"/>
      <c r="U234" s="99"/>
      <c r="V234" s="99"/>
      <c r="W234" s="99"/>
      <c r="X234" s="99"/>
      <c r="Y234" s="99"/>
      <c r="Z234" s="99"/>
      <c r="AA234" s="99"/>
      <c r="AB234" s="99"/>
      <c r="AC234" s="99"/>
    </row>
    <row r="235" spans="1:29" s="100" customFormat="1">
      <c r="A235" s="144"/>
      <c r="L235" s="99"/>
      <c r="M235" s="99"/>
      <c r="N235" s="99"/>
      <c r="O235" s="99"/>
      <c r="P235" s="99"/>
      <c r="Q235" s="99"/>
      <c r="R235" s="99"/>
      <c r="S235" s="99"/>
      <c r="T235" s="99"/>
      <c r="U235" s="99"/>
      <c r="V235" s="99"/>
      <c r="W235" s="99"/>
      <c r="X235" s="99"/>
      <c r="Y235" s="99"/>
      <c r="Z235" s="99"/>
      <c r="AA235" s="99"/>
      <c r="AB235" s="99"/>
      <c r="AC235" s="99"/>
    </row>
    <row r="236" spans="1:29" s="100" customFormat="1">
      <c r="A236" s="144"/>
      <c r="L236" s="99"/>
      <c r="M236" s="99"/>
      <c r="N236" s="99"/>
      <c r="O236" s="99"/>
      <c r="P236" s="99"/>
      <c r="Q236" s="99"/>
      <c r="R236" s="99"/>
      <c r="S236" s="99"/>
      <c r="T236" s="99"/>
      <c r="U236" s="99"/>
      <c r="V236" s="99"/>
      <c r="W236" s="99"/>
      <c r="X236" s="99"/>
      <c r="Y236" s="99"/>
      <c r="Z236" s="99"/>
      <c r="AA236" s="99"/>
      <c r="AB236" s="99"/>
      <c r="AC236" s="99"/>
    </row>
    <row r="237" spans="1:29" s="100" customFormat="1">
      <c r="A237" s="144"/>
      <c r="L237" s="99"/>
      <c r="M237" s="99"/>
      <c r="N237" s="99"/>
      <c r="O237" s="99"/>
      <c r="P237" s="99"/>
      <c r="Q237" s="99"/>
      <c r="R237" s="99"/>
      <c r="S237" s="99"/>
      <c r="T237" s="99"/>
      <c r="U237" s="99"/>
      <c r="V237" s="99"/>
      <c r="W237" s="99"/>
      <c r="X237" s="99"/>
      <c r="Y237" s="99"/>
      <c r="Z237" s="99"/>
      <c r="AA237" s="99"/>
      <c r="AB237" s="99"/>
      <c r="AC237" s="99"/>
    </row>
    <row r="238" spans="1:29" s="100" customFormat="1">
      <c r="A238" s="144"/>
      <c r="L238" s="99"/>
      <c r="M238" s="99"/>
      <c r="N238" s="99"/>
      <c r="O238" s="99"/>
      <c r="P238" s="99"/>
      <c r="Q238" s="99"/>
      <c r="R238" s="99"/>
      <c r="S238" s="99"/>
      <c r="T238" s="99"/>
      <c r="U238" s="99"/>
      <c r="V238" s="99"/>
      <c r="W238" s="99"/>
      <c r="X238" s="99"/>
      <c r="Y238" s="99"/>
      <c r="Z238" s="99"/>
      <c r="AA238" s="99"/>
      <c r="AB238" s="99"/>
      <c r="AC238" s="99"/>
    </row>
    <row r="239" spans="1:29" s="100" customFormat="1">
      <c r="A239" s="144"/>
      <c r="L239" s="99"/>
      <c r="M239" s="99"/>
      <c r="N239" s="99"/>
      <c r="O239" s="99"/>
      <c r="P239" s="99"/>
      <c r="Q239" s="99"/>
      <c r="R239" s="99"/>
      <c r="S239" s="99"/>
      <c r="T239" s="99"/>
      <c r="U239" s="99"/>
      <c r="V239" s="99"/>
      <c r="W239" s="99"/>
      <c r="X239" s="99"/>
      <c r="Y239" s="99"/>
      <c r="Z239" s="99"/>
      <c r="AA239" s="99"/>
      <c r="AB239" s="99"/>
      <c r="AC239" s="99"/>
    </row>
    <row r="240" spans="1:29" s="100" customFormat="1">
      <c r="A240" s="144"/>
      <c r="L240" s="99"/>
      <c r="M240" s="99"/>
      <c r="N240" s="99"/>
      <c r="O240" s="99"/>
      <c r="P240" s="99"/>
      <c r="Q240" s="99"/>
      <c r="R240" s="99"/>
      <c r="S240" s="99"/>
      <c r="T240" s="99"/>
      <c r="U240" s="99"/>
      <c r="V240" s="99"/>
      <c r="W240" s="99"/>
      <c r="X240" s="99"/>
      <c r="Y240" s="99"/>
      <c r="Z240" s="99"/>
      <c r="AA240" s="99"/>
      <c r="AB240" s="99"/>
      <c r="AC240" s="99"/>
    </row>
    <row r="241" spans="1:29" s="100" customFormat="1">
      <c r="A241" s="144"/>
      <c r="L241" s="99"/>
      <c r="M241" s="99"/>
      <c r="N241" s="99"/>
      <c r="O241" s="99"/>
      <c r="P241" s="99"/>
      <c r="Q241" s="99"/>
      <c r="R241" s="99"/>
      <c r="S241" s="99"/>
      <c r="T241" s="99"/>
      <c r="U241" s="99"/>
      <c r="V241" s="99"/>
      <c r="W241" s="99"/>
      <c r="X241" s="99"/>
      <c r="Y241" s="99"/>
      <c r="Z241" s="99"/>
      <c r="AA241" s="99"/>
      <c r="AB241" s="99"/>
      <c r="AC241" s="99"/>
    </row>
    <row r="242" spans="1:29" s="100" customFormat="1">
      <c r="A242" s="144"/>
      <c r="L242" s="99"/>
      <c r="M242" s="99"/>
      <c r="N242" s="99"/>
      <c r="O242" s="99"/>
      <c r="P242" s="99"/>
      <c r="Q242" s="99"/>
      <c r="R242" s="99"/>
      <c r="S242" s="99"/>
      <c r="T242" s="99"/>
      <c r="U242" s="99"/>
      <c r="V242" s="99"/>
      <c r="W242" s="99"/>
      <c r="X242" s="99"/>
      <c r="Y242" s="99"/>
      <c r="Z242" s="99"/>
      <c r="AA242" s="99"/>
      <c r="AB242" s="99"/>
      <c r="AC242" s="99"/>
    </row>
    <row r="243" spans="1:29" s="100" customFormat="1">
      <c r="A243" s="144"/>
      <c r="L243" s="99"/>
      <c r="M243" s="99"/>
      <c r="N243" s="99"/>
      <c r="O243" s="99"/>
      <c r="P243" s="99"/>
      <c r="Q243" s="99"/>
      <c r="R243" s="99"/>
      <c r="S243" s="99"/>
      <c r="T243" s="99"/>
      <c r="U243" s="99"/>
      <c r="V243" s="99"/>
      <c r="W243" s="99"/>
      <c r="X243" s="99"/>
      <c r="Y243" s="99"/>
      <c r="Z243" s="99"/>
      <c r="AA243" s="99"/>
      <c r="AB243" s="99"/>
      <c r="AC243" s="99"/>
    </row>
    <row r="244" spans="1:29" s="100" customFormat="1">
      <c r="A244" s="144"/>
      <c r="L244" s="99"/>
      <c r="M244" s="99"/>
      <c r="N244" s="99"/>
      <c r="O244" s="99"/>
      <c r="P244" s="99"/>
      <c r="Q244" s="99"/>
      <c r="R244" s="99"/>
      <c r="S244" s="99"/>
      <c r="T244" s="99"/>
      <c r="U244" s="99"/>
      <c r="V244" s="99"/>
      <c r="W244" s="99"/>
      <c r="X244" s="99"/>
      <c r="Y244" s="99"/>
      <c r="Z244" s="99"/>
      <c r="AA244" s="99"/>
      <c r="AB244" s="99"/>
      <c r="AC244" s="99"/>
    </row>
    <row r="245" spans="1:29" s="100" customFormat="1">
      <c r="A245" s="144"/>
      <c r="L245" s="99"/>
      <c r="M245" s="99"/>
      <c r="N245" s="99"/>
      <c r="O245" s="99"/>
      <c r="P245" s="99"/>
      <c r="Q245" s="99"/>
      <c r="R245" s="99"/>
      <c r="S245" s="99"/>
      <c r="T245" s="99"/>
      <c r="U245" s="99"/>
      <c r="V245" s="99"/>
      <c r="W245" s="99"/>
      <c r="X245" s="99"/>
      <c r="Y245" s="99"/>
      <c r="Z245" s="99"/>
      <c r="AA245" s="99"/>
      <c r="AB245" s="99"/>
      <c r="AC245" s="99"/>
    </row>
    <row r="246" spans="1:29" s="100" customFormat="1">
      <c r="A246" s="144"/>
      <c r="L246" s="99"/>
      <c r="M246" s="99"/>
      <c r="N246" s="99"/>
      <c r="O246" s="99"/>
      <c r="P246" s="99"/>
      <c r="Q246" s="99"/>
      <c r="R246" s="99"/>
      <c r="S246" s="99"/>
      <c r="T246" s="99"/>
      <c r="U246" s="99"/>
      <c r="V246" s="99"/>
      <c r="W246" s="99"/>
      <c r="X246" s="99"/>
      <c r="Y246" s="99"/>
      <c r="Z246" s="99"/>
      <c r="AA246" s="99"/>
      <c r="AB246" s="99"/>
      <c r="AC246" s="99"/>
    </row>
    <row r="247" spans="1:29" s="100" customFormat="1">
      <c r="A247" s="144"/>
      <c r="L247" s="99"/>
      <c r="M247" s="99"/>
      <c r="N247" s="99"/>
      <c r="O247" s="99"/>
      <c r="P247" s="99"/>
      <c r="Q247" s="99"/>
      <c r="R247" s="99"/>
      <c r="S247" s="99"/>
      <c r="T247" s="99"/>
      <c r="U247" s="99"/>
      <c r="V247" s="99"/>
      <c r="W247" s="99"/>
      <c r="X247" s="99"/>
      <c r="Y247" s="99"/>
      <c r="Z247" s="99"/>
      <c r="AA247" s="99"/>
      <c r="AB247" s="99"/>
      <c r="AC247" s="99"/>
    </row>
    <row r="248" spans="1:29" s="100" customFormat="1">
      <c r="A248" s="144"/>
      <c r="L248" s="99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  <c r="Z248" s="99"/>
      <c r="AA248" s="99"/>
      <c r="AB248" s="99"/>
      <c r="AC248" s="99"/>
    </row>
    <row r="249" spans="1:29" s="100" customFormat="1">
      <c r="A249" s="144"/>
      <c r="L249" s="99"/>
      <c r="M249" s="99"/>
      <c r="N249" s="99"/>
      <c r="O249" s="99"/>
      <c r="P249" s="99"/>
      <c r="Q249" s="99"/>
      <c r="R249" s="99"/>
      <c r="S249" s="99"/>
      <c r="T249" s="99"/>
      <c r="U249" s="99"/>
      <c r="V249" s="99"/>
      <c r="W249" s="99"/>
      <c r="X249" s="99"/>
      <c r="Y249" s="99"/>
      <c r="Z249" s="99"/>
      <c r="AA249" s="99"/>
      <c r="AB249" s="99"/>
      <c r="AC249" s="99"/>
    </row>
    <row r="250" spans="1:29" s="100" customFormat="1">
      <c r="A250" s="144"/>
      <c r="L250" s="99"/>
      <c r="M250" s="99"/>
      <c r="N250" s="99"/>
      <c r="O250" s="99"/>
      <c r="P250" s="99"/>
      <c r="Q250" s="99"/>
      <c r="R250" s="99"/>
      <c r="S250" s="99"/>
      <c r="T250" s="99"/>
      <c r="U250" s="99"/>
      <c r="V250" s="99"/>
      <c r="W250" s="99"/>
      <c r="X250" s="99"/>
      <c r="Y250" s="99"/>
      <c r="Z250" s="99"/>
      <c r="AA250" s="99"/>
      <c r="AB250" s="99"/>
      <c r="AC250" s="99"/>
    </row>
    <row r="251" spans="1:29" s="100" customFormat="1">
      <c r="A251" s="144"/>
      <c r="L251" s="99"/>
      <c r="M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X251" s="99"/>
      <c r="Y251" s="99"/>
      <c r="Z251" s="99"/>
      <c r="AA251" s="99"/>
      <c r="AB251" s="99"/>
      <c r="AC251" s="99"/>
    </row>
    <row r="252" spans="1:29" s="100" customFormat="1">
      <c r="A252" s="144"/>
      <c r="L252" s="99"/>
      <c r="M252" s="99"/>
      <c r="N252" s="99"/>
      <c r="O252" s="99"/>
      <c r="P252" s="99"/>
      <c r="Q252" s="99"/>
      <c r="R252" s="99"/>
      <c r="S252" s="99"/>
      <c r="T252" s="99"/>
      <c r="U252" s="99"/>
      <c r="V252" s="99"/>
      <c r="W252" s="99"/>
      <c r="X252" s="99"/>
      <c r="Y252" s="99"/>
      <c r="Z252" s="99"/>
      <c r="AA252" s="99"/>
      <c r="AB252" s="99"/>
      <c r="AC252" s="99"/>
    </row>
    <row r="253" spans="1:29" s="100" customFormat="1">
      <c r="A253" s="144"/>
      <c r="L253" s="99"/>
      <c r="M253" s="99"/>
      <c r="N253" s="99"/>
      <c r="O253" s="99"/>
      <c r="P253" s="99"/>
      <c r="Q253" s="99"/>
      <c r="R253" s="99"/>
      <c r="S253" s="99"/>
      <c r="T253" s="99"/>
      <c r="U253" s="99"/>
      <c r="V253" s="99"/>
      <c r="W253" s="99"/>
      <c r="X253" s="99"/>
      <c r="Y253" s="99"/>
      <c r="Z253" s="99"/>
      <c r="AA253" s="99"/>
      <c r="AB253" s="99"/>
      <c r="AC253" s="99"/>
    </row>
    <row r="254" spans="1:29" s="100" customFormat="1">
      <c r="A254" s="144"/>
      <c r="L254" s="99"/>
      <c r="M254" s="99"/>
      <c r="N254" s="99"/>
      <c r="O254" s="99"/>
      <c r="P254" s="99"/>
      <c r="Q254" s="99"/>
      <c r="R254" s="99"/>
      <c r="S254" s="99"/>
      <c r="T254" s="99"/>
      <c r="U254" s="99"/>
      <c r="V254" s="99"/>
      <c r="W254" s="99"/>
      <c r="X254" s="99"/>
      <c r="Y254" s="99"/>
      <c r="Z254" s="99"/>
      <c r="AA254" s="99"/>
      <c r="AB254" s="99"/>
      <c r="AC254" s="99"/>
    </row>
    <row r="255" spans="1:29" s="100" customFormat="1">
      <c r="A255" s="144"/>
      <c r="L255" s="99"/>
      <c r="M255" s="99"/>
      <c r="N255" s="99"/>
      <c r="O255" s="99"/>
      <c r="P255" s="99"/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</row>
    <row r="256" spans="1:29" s="100" customFormat="1">
      <c r="A256" s="144"/>
      <c r="L256" s="99"/>
      <c r="M256" s="99"/>
      <c r="N256" s="99"/>
      <c r="O256" s="99"/>
      <c r="P256" s="99"/>
      <c r="Q256" s="99"/>
      <c r="R256" s="99"/>
      <c r="S256" s="99"/>
      <c r="T256" s="99"/>
      <c r="U256" s="99"/>
      <c r="V256" s="99"/>
      <c r="W256" s="99"/>
      <c r="X256" s="99"/>
      <c r="Y256" s="99"/>
      <c r="Z256" s="99"/>
      <c r="AA256" s="99"/>
      <c r="AB256" s="99"/>
      <c r="AC256" s="99"/>
    </row>
    <row r="257" spans="1:29" s="100" customFormat="1">
      <c r="A257" s="144"/>
      <c r="L257" s="99"/>
      <c r="M257" s="99"/>
      <c r="N257" s="99"/>
      <c r="O257" s="99"/>
      <c r="P257" s="99"/>
      <c r="Q257" s="99"/>
      <c r="R257" s="99"/>
      <c r="S257" s="99"/>
      <c r="T257" s="99"/>
      <c r="U257" s="99"/>
      <c r="V257" s="99"/>
      <c r="W257" s="99"/>
      <c r="X257" s="99"/>
      <c r="Y257" s="99"/>
      <c r="Z257" s="99"/>
      <c r="AA257" s="99"/>
      <c r="AB257" s="99"/>
      <c r="AC257" s="99"/>
    </row>
    <row r="258" spans="1:29" s="100" customFormat="1">
      <c r="A258" s="144"/>
      <c r="L258" s="99"/>
      <c r="M258" s="99"/>
      <c r="N258" s="99"/>
      <c r="O258" s="99"/>
      <c r="P258" s="99"/>
      <c r="Q258" s="99"/>
      <c r="R258" s="99"/>
      <c r="S258" s="99"/>
      <c r="T258" s="99"/>
      <c r="U258" s="99"/>
      <c r="V258" s="99"/>
      <c r="W258" s="99"/>
      <c r="X258" s="99"/>
      <c r="Y258" s="99"/>
      <c r="Z258" s="99"/>
      <c r="AA258" s="99"/>
      <c r="AB258" s="99"/>
      <c r="AC258" s="99"/>
    </row>
    <row r="259" spans="1:29" s="100" customFormat="1">
      <c r="A259" s="144"/>
      <c r="L259" s="99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X259" s="99"/>
      <c r="Y259" s="99"/>
      <c r="Z259" s="99"/>
      <c r="AA259" s="99"/>
      <c r="AB259" s="99"/>
      <c r="AC259" s="99"/>
    </row>
    <row r="260" spans="1:29" s="100" customFormat="1">
      <c r="A260" s="144"/>
      <c r="L260" s="99"/>
      <c r="M260" s="99"/>
      <c r="N260" s="99"/>
      <c r="O260" s="99"/>
      <c r="P260" s="99"/>
      <c r="Q260" s="99"/>
      <c r="R260" s="99"/>
      <c r="S260" s="99"/>
      <c r="T260" s="99"/>
      <c r="U260" s="99"/>
      <c r="V260" s="99"/>
      <c r="W260" s="99"/>
      <c r="X260" s="99"/>
      <c r="Y260" s="99"/>
      <c r="Z260" s="99"/>
      <c r="AA260" s="99"/>
      <c r="AB260" s="99"/>
      <c r="AC260" s="99"/>
    </row>
    <row r="261" spans="1:29" s="100" customFormat="1">
      <c r="A261" s="144"/>
      <c r="L261" s="99"/>
      <c r="M261" s="99"/>
      <c r="N261" s="99"/>
      <c r="O261" s="99"/>
      <c r="P261" s="99"/>
      <c r="Q261" s="99"/>
      <c r="R261" s="99"/>
      <c r="S261" s="99"/>
      <c r="T261" s="99"/>
      <c r="U261" s="99"/>
      <c r="V261" s="99"/>
      <c r="W261" s="99"/>
      <c r="X261" s="99"/>
      <c r="Y261" s="99"/>
      <c r="Z261" s="99"/>
      <c r="AA261" s="99"/>
      <c r="AB261" s="99"/>
      <c r="AC261" s="99"/>
    </row>
    <row r="262" spans="1:29" s="100" customFormat="1">
      <c r="A262" s="144"/>
      <c r="L262" s="99"/>
      <c r="M262" s="99"/>
      <c r="N262" s="99"/>
      <c r="O262" s="99"/>
      <c r="P262" s="99"/>
      <c r="Q262" s="99"/>
      <c r="R262" s="99"/>
      <c r="S262" s="99"/>
      <c r="T262" s="99"/>
      <c r="U262" s="99"/>
      <c r="V262" s="99"/>
      <c r="W262" s="99"/>
      <c r="X262" s="99"/>
      <c r="Y262" s="99"/>
      <c r="Z262" s="99"/>
      <c r="AA262" s="99"/>
      <c r="AB262" s="99"/>
      <c r="AC262" s="99"/>
    </row>
    <row r="263" spans="1:29" s="100" customFormat="1">
      <c r="A263" s="144"/>
      <c r="L263" s="99"/>
      <c r="M263" s="99"/>
      <c r="N263" s="99"/>
      <c r="O263" s="99"/>
      <c r="P263" s="99"/>
      <c r="Q263" s="99"/>
      <c r="R263" s="99"/>
      <c r="S263" s="99"/>
      <c r="T263" s="99"/>
      <c r="U263" s="99"/>
      <c r="V263" s="99"/>
      <c r="W263" s="99"/>
      <c r="X263" s="99"/>
      <c r="Y263" s="99"/>
      <c r="Z263" s="99"/>
      <c r="AA263" s="99"/>
      <c r="AB263" s="99"/>
      <c r="AC263" s="99"/>
    </row>
    <row r="264" spans="1:29" s="100" customFormat="1">
      <c r="A264" s="144"/>
      <c r="L264" s="99"/>
      <c r="M264" s="99"/>
      <c r="N264" s="99"/>
      <c r="O264" s="99"/>
      <c r="P264" s="99"/>
      <c r="Q264" s="99"/>
      <c r="R264" s="99"/>
      <c r="S264" s="99"/>
      <c r="T264" s="99"/>
      <c r="U264" s="99"/>
      <c r="V264" s="99"/>
      <c r="W264" s="99"/>
      <c r="X264" s="99"/>
      <c r="Y264" s="99"/>
      <c r="Z264" s="99"/>
      <c r="AA264" s="99"/>
      <c r="AB264" s="99"/>
      <c r="AC264" s="99"/>
    </row>
    <row r="265" spans="1:29" s="100" customFormat="1">
      <c r="A265" s="144"/>
      <c r="L265" s="99"/>
      <c r="M265" s="99"/>
      <c r="N265" s="99"/>
      <c r="O265" s="99"/>
      <c r="P265" s="99"/>
      <c r="Q265" s="99"/>
      <c r="R265" s="99"/>
      <c r="S265" s="99"/>
      <c r="T265" s="99"/>
      <c r="U265" s="99"/>
      <c r="V265" s="99"/>
      <c r="W265" s="99"/>
      <c r="X265" s="99"/>
      <c r="Y265" s="99"/>
      <c r="Z265" s="99"/>
      <c r="AA265" s="99"/>
      <c r="AB265" s="99"/>
      <c r="AC265" s="99"/>
    </row>
    <row r="266" spans="1:29" s="100" customFormat="1">
      <c r="A266" s="144"/>
      <c r="L266" s="99"/>
      <c r="M266" s="99"/>
      <c r="N266" s="99"/>
      <c r="O266" s="99"/>
      <c r="P266" s="99"/>
      <c r="Q266" s="99"/>
      <c r="R266" s="99"/>
      <c r="S266" s="99"/>
      <c r="T266" s="99"/>
      <c r="U266" s="99"/>
      <c r="V266" s="99"/>
      <c r="W266" s="99"/>
      <c r="X266" s="99"/>
      <c r="Y266" s="99"/>
      <c r="Z266" s="99"/>
      <c r="AA266" s="99"/>
      <c r="AB266" s="99"/>
      <c r="AC266" s="99"/>
    </row>
    <row r="267" spans="1:29" s="100" customFormat="1">
      <c r="A267" s="144"/>
      <c r="L267" s="99"/>
      <c r="M267" s="99"/>
      <c r="N267" s="99"/>
      <c r="O267" s="99"/>
      <c r="P267" s="99"/>
      <c r="Q267" s="99"/>
      <c r="R267" s="99"/>
      <c r="S267" s="99"/>
      <c r="T267" s="99"/>
      <c r="U267" s="99"/>
      <c r="V267" s="99"/>
      <c r="W267" s="99"/>
      <c r="X267" s="99"/>
      <c r="Y267" s="99"/>
      <c r="Z267" s="99"/>
      <c r="AA267" s="99"/>
      <c r="AB267" s="99"/>
      <c r="AC267" s="99"/>
    </row>
    <row r="268" spans="1:29" s="100" customFormat="1">
      <c r="A268" s="144"/>
      <c r="L268" s="99"/>
      <c r="M268" s="99"/>
      <c r="N268" s="99"/>
      <c r="O268" s="99"/>
      <c r="P268" s="99"/>
      <c r="Q268" s="99"/>
      <c r="R268" s="99"/>
      <c r="S268" s="99"/>
      <c r="T268" s="99"/>
      <c r="U268" s="99"/>
      <c r="V268" s="99"/>
      <c r="W268" s="99"/>
      <c r="X268" s="99"/>
      <c r="Y268" s="99"/>
      <c r="Z268" s="99"/>
      <c r="AA268" s="99"/>
      <c r="AB268" s="99"/>
      <c r="AC268" s="99"/>
    </row>
    <row r="269" spans="1:29" s="100" customFormat="1">
      <c r="A269" s="144"/>
      <c r="L269" s="99"/>
      <c r="M269" s="99"/>
      <c r="N269" s="99"/>
      <c r="O269" s="99"/>
      <c r="P269" s="99"/>
      <c r="Q269" s="99"/>
      <c r="R269" s="99"/>
      <c r="S269" s="99"/>
      <c r="T269" s="99"/>
      <c r="U269" s="99"/>
      <c r="V269" s="99"/>
      <c r="W269" s="99"/>
      <c r="X269" s="99"/>
      <c r="Y269" s="99"/>
      <c r="Z269" s="99"/>
      <c r="AA269" s="99"/>
      <c r="AB269" s="99"/>
      <c r="AC269" s="99"/>
    </row>
    <row r="270" spans="1:29" s="100" customFormat="1">
      <c r="A270" s="144"/>
      <c r="L270" s="99"/>
      <c r="M270" s="99"/>
      <c r="N270" s="99"/>
      <c r="O270" s="99"/>
      <c r="P270" s="99"/>
      <c r="Q270" s="99"/>
      <c r="R270" s="99"/>
      <c r="S270" s="99"/>
      <c r="T270" s="99"/>
      <c r="U270" s="99"/>
      <c r="V270" s="99"/>
      <c r="W270" s="99"/>
      <c r="X270" s="99"/>
      <c r="Y270" s="99"/>
      <c r="Z270" s="99"/>
      <c r="AA270" s="99"/>
      <c r="AB270" s="99"/>
      <c r="AC270" s="99"/>
    </row>
    <row r="271" spans="1:29" s="100" customFormat="1">
      <c r="A271" s="144"/>
      <c r="L271" s="99"/>
      <c r="M271" s="99"/>
      <c r="N271" s="99"/>
      <c r="O271" s="99"/>
      <c r="P271" s="99"/>
      <c r="Q271" s="99"/>
      <c r="R271" s="99"/>
      <c r="S271" s="99"/>
      <c r="T271" s="99"/>
      <c r="U271" s="99"/>
      <c r="V271" s="99"/>
      <c r="W271" s="99"/>
      <c r="X271" s="99"/>
      <c r="Y271" s="99"/>
      <c r="Z271" s="99"/>
      <c r="AA271" s="99"/>
      <c r="AB271" s="99"/>
      <c r="AC271" s="99"/>
    </row>
    <row r="272" spans="1:29" s="100" customFormat="1">
      <c r="A272" s="144"/>
      <c r="L272" s="99"/>
      <c r="M272" s="99"/>
      <c r="N272" s="99"/>
      <c r="O272" s="99"/>
      <c r="P272" s="99"/>
      <c r="Q272" s="99"/>
      <c r="R272" s="99"/>
      <c r="S272" s="99"/>
      <c r="T272" s="99"/>
      <c r="U272" s="99"/>
      <c r="V272" s="99"/>
      <c r="W272" s="99"/>
      <c r="X272" s="99"/>
      <c r="Y272" s="99"/>
      <c r="Z272" s="99"/>
      <c r="AA272" s="99"/>
      <c r="AB272" s="99"/>
      <c r="AC272" s="99"/>
    </row>
    <row r="273" spans="1:29" s="100" customFormat="1">
      <c r="A273" s="144"/>
      <c r="L273" s="99"/>
      <c r="M273" s="99"/>
      <c r="N273" s="99"/>
      <c r="O273" s="99"/>
      <c r="P273" s="99"/>
      <c r="Q273" s="99"/>
      <c r="R273" s="99"/>
      <c r="S273" s="99"/>
      <c r="T273" s="99"/>
      <c r="U273" s="99"/>
      <c r="V273" s="99"/>
      <c r="W273" s="99"/>
      <c r="X273" s="99"/>
      <c r="Y273" s="99"/>
      <c r="Z273" s="99"/>
      <c r="AA273" s="99"/>
      <c r="AB273" s="99"/>
      <c r="AC273" s="99"/>
    </row>
    <row r="274" spans="1:29" s="100" customFormat="1">
      <c r="A274" s="144"/>
      <c r="L274" s="99"/>
      <c r="M274" s="99"/>
      <c r="N274" s="99"/>
      <c r="O274" s="99"/>
      <c r="P274" s="99"/>
      <c r="Q274" s="99"/>
      <c r="R274" s="99"/>
      <c r="S274" s="99"/>
      <c r="T274" s="99"/>
      <c r="U274" s="99"/>
      <c r="V274" s="99"/>
      <c r="W274" s="99"/>
      <c r="X274" s="99"/>
      <c r="Y274" s="99"/>
      <c r="Z274" s="99"/>
      <c r="AA274" s="99"/>
      <c r="AB274" s="99"/>
      <c r="AC274" s="99"/>
    </row>
    <row r="275" spans="1:29" s="100" customFormat="1">
      <c r="A275" s="144"/>
      <c r="L275" s="99"/>
      <c r="M275" s="99"/>
      <c r="N275" s="99"/>
      <c r="O275" s="99"/>
      <c r="P275" s="99"/>
      <c r="Q275" s="99"/>
      <c r="R275" s="99"/>
      <c r="S275" s="99"/>
      <c r="T275" s="99"/>
      <c r="U275" s="99"/>
      <c r="V275" s="99"/>
      <c r="W275" s="99"/>
      <c r="X275" s="99"/>
      <c r="Y275" s="99"/>
      <c r="Z275" s="99"/>
      <c r="AA275" s="99"/>
      <c r="AB275" s="99"/>
      <c r="AC275" s="99"/>
    </row>
    <row r="276" spans="1:29" s="100" customFormat="1">
      <c r="A276" s="144"/>
      <c r="L276" s="99"/>
      <c r="M276" s="99"/>
      <c r="N276" s="99"/>
      <c r="O276" s="99"/>
      <c r="P276" s="99"/>
      <c r="Q276" s="99"/>
      <c r="R276" s="99"/>
      <c r="S276" s="99"/>
      <c r="T276" s="99"/>
      <c r="U276" s="99"/>
      <c r="V276" s="99"/>
      <c r="W276" s="99"/>
      <c r="X276" s="99"/>
      <c r="Y276" s="99"/>
      <c r="Z276" s="99"/>
      <c r="AA276" s="99"/>
      <c r="AB276" s="99"/>
      <c r="AC276" s="99"/>
    </row>
    <row r="277" spans="1:29" s="100" customFormat="1">
      <c r="A277" s="144"/>
      <c r="L277" s="99"/>
      <c r="M277" s="99"/>
      <c r="N277" s="99"/>
      <c r="O277" s="99"/>
      <c r="P277" s="99"/>
      <c r="Q277" s="99"/>
      <c r="R277" s="99"/>
      <c r="S277" s="99"/>
      <c r="T277" s="99"/>
      <c r="U277" s="99"/>
      <c r="V277" s="99"/>
      <c r="W277" s="99"/>
      <c r="X277" s="99"/>
      <c r="Y277" s="99"/>
      <c r="Z277" s="99"/>
      <c r="AA277" s="99"/>
      <c r="AB277" s="99"/>
      <c r="AC277" s="99"/>
    </row>
    <row r="278" spans="1:29" s="100" customFormat="1">
      <c r="A278" s="144"/>
      <c r="L278" s="99"/>
      <c r="M278" s="99"/>
      <c r="N278" s="99"/>
      <c r="O278" s="99"/>
      <c r="P278" s="99"/>
      <c r="Q278" s="99"/>
      <c r="R278" s="99"/>
      <c r="S278" s="99"/>
      <c r="T278" s="99"/>
      <c r="U278" s="99"/>
      <c r="V278" s="99"/>
      <c r="W278" s="99"/>
      <c r="X278" s="99"/>
      <c r="Y278" s="99"/>
      <c r="Z278" s="99"/>
      <c r="AA278" s="99"/>
      <c r="AB278" s="99"/>
      <c r="AC278" s="99"/>
    </row>
    <row r="279" spans="1:29" s="100" customFormat="1">
      <c r="A279" s="144"/>
      <c r="L279" s="99"/>
      <c r="M279" s="99"/>
      <c r="N279" s="99"/>
      <c r="O279" s="99"/>
      <c r="P279" s="99"/>
      <c r="Q279" s="99"/>
      <c r="R279" s="99"/>
      <c r="S279" s="99"/>
      <c r="T279" s="99"/>
      <c r="U279" s="99"/>
      <c r="V279" s="99"/>
      <c r="W279" s="99"/>
      <c r="X279" s="99"/>
      <c r="Y279" s="99"/>
      <c r="Z279" s="99"/>
      <c r="AA279" s="99"/>
      <c r="AB279" s="99"/>
      <c r="AC279" s="99"/>
    </row>
    <row r="280" spans="1:29" s="100" customFormat="1">
      <c r="A280" s="144"/>
      <c r="L280" s="99"/>
      <c r="M280" s="99"/>
      <c r="N280" s="99"/>
      <c r="O280" s="99"/>
      <c r="P280" s="99"/>
      <c r="Q280" s="99"/>
      <c r="R280" s="99"/>
      <c r="S280" s="99"/>
      <c r="T280" s="99"/>
      <c r="U280" s="99"/>
      <c r="V280" s="99"/>
      <c r="W280" s="99"/>
      <c r="X280" s="99"/>
      <c r="Y280" s="99"/>
      <c r="Z280" s="99"/>
      <c r="AA280" s="99"/>
      <c r="AB280" s="99"/>
      <c r="AC280" s="99"/>
    </row>
    <row r="281" spans="1:29" s="100" customFormat="1">
      <c r="A281" s="144"/>
      <c r="L281" s="99"/>
      <c r="M281" s="99"/>
      <c r="N281" s="99"/>
      <c r="O281" s="99"/>
      <c r="P281" s="99"/>
      <c r="Q281" s="99"/>
      <c r="R281" s="99"/>
      <c r="S281" s="99"/>
      <c r="T281" s="99"/>
      <c r="U281" s="99"/>
      <c r="V281" s="99"/>
      <c r="W281" s="99"/>
      <c r="X281" s="99"/>
      <c r="Y281" s="99"/>
      <c r="Z281" s="99"/>
      <c r="AA281" s="99"/>
      <c r="AB281" s="99"/>
      <c r="AC281" s="99"/>
    </row>
    <row r="282" spans="1:29" s="100" customFormat="1">
      <c r="A282" s="144"/>
      <c r="L282" s="99"/>
      <c r="M282" s="99"/>
      <c r="N282" s="99"/>
      <c r="O282" s="99"/>
      <c r="P282" s="99"/>
      <c r="Q282" s="99"/>
      <c r="R282" s="99"/>
      <c r="S282" s="99"/>
      <c r="T282" s="99"/>
      <c r="U282" s="99"/>
      <c r="V282" s="99"/>
      <c r="W282" s="99"/>
      <c r="X282" s="99"/>
      <c r="Y282" s="99"/>
      <c r="Z282" s="99"/>
      <c r="AA282" s="99"/>
      <c r="AB282" s="99"/>
      <c r="AC282" s="99"/>
    </row>
    <row r="283" spans="1:29" s="100" customFormat="1">
      <c r="A283" s="144"/>
      <c r="L283" s="99"/>
      <c r="M283" s="99"/>
      <c r="N283" s="99"/>
      <c r="O283" s="99"/>
      <c r="P283" s="99"/>
      <c r="Q283" s="99"/>
      <c r="R283" s="99"/>
      <c r="S283" s="99"/>
      <c r="T283" s="99"/>
      <c r="U283" s="99"/>
      <c r="V283" s="99"/>
      <c r="W283" s="99"/>
      <c r="X283" s="99"/>
      <c r="Y283" s="99"/>
      <c r="Z283" s="99"/>
      <c r="AA283" s="99"/>
      <c r="AB283" s="99"/>
      <c r="AC283" s="99"/>
    </row>
    <row r="284" spans="1:29" s="100" customFormat="1">
      <c r="A284" s="144"/>
      <c r="L284" s="99"/>
      <c r="M284" s="99"/>
      <c r="N284" s="99"/>
      <c r="O284" s="99"/>
      <c r="P284" s="99"/>
      <c r="Q284" s="99"/>
      <c r="R284" s="99"/>
      <c r="S284" s="99"/>
      <c r="T284" s="99"/>
      <c r="U284" s="99"/>
      <c r="V284" s="99"/>
      <c r="W284" s="99"/>
      <c r="X284" s="99"/>
      <c r="Y284" s="99"/>
      <c r="Z284" s="99"/>
      <c r="AA284" s="99"/>
      <c r="AB284" s="99"/>
      <c r="AC284" s="99"/>
    </row>
    <row r="285" spans="1:29" s="100" customFormat="1">
      <c r="A285" s="144"/>
      <c r="L285" s="99"/>
      <c r="M285" s="99"/>
      <c r="N285" s="99"/>
      <c r="O285" s="99"/>
      <c r="P285" s="99"/>
      <c r="Q285" s="99"/>
      <c r="R285" s="99"/>
      <c r="S285" s="99"/>
      <c r="T285" s="99"/>
      <c r="U285" s="99"/>
      <c r="V285" s="99"/>
      <c r="W285" s="99"/>
      <c r="X285" s="99"/>
      <c r="Y285" s="99"/>
      <c r="Z285" s="99"/>
      <c r="AA285" s="99"/>
      <c r="AB285" s="99"/>
      <c r="AC285" s="99"/>
    </row>
    <row r="286" spans="1:29" s="100" customFormat="1">
      <c r="A286" s="144"/>
      <c r="L286" s="99"/>
      <c r="M286" s="99"/>
      <c r="N286" s="99"/>
      <c r="O286" s="99"/>
      <c r="P286" s="99"/>
      <c r="Q286" s="99"/>
      <c r="R286" s="99"/>
      <c r="S286" s="99"/>
      <c r="T286" s="99"/>
      <c r="U286" s="99"/>
      <c r="V286" s="99"/>
      <c r="W286" s="99"/>
      <c r="X286" s="99"/>
      <c r="Y286" s="99"/>
      <c r="Z286" s="99"/>
      <c r="AA286" s="99"/>
      <c r="AB286" s="99"/>
      <c r="AC286" s="99"/>
    </row>
    <row r="287" spans="1:29" s="100" customFormat="1">
      <c r="A287" s="144"/>
      <c r="L287" s="99"/>
      <c r="M287" s="99"/>
      <c r="N287" s="99"/>
      <c r="O287" s="99"/>
      <c r="P287" s="99"/>
      <c r="Q287" s="99"/>
      <c r="R287" s="99"/>
      <c r="S287" s="99"/>
      <c r="T287" s="99"/>
      <c r="U287" s="99"/>
      <c r="V287" s="99"/>
      <c r="W287" s="99"/>
      <c r="X287" s="99"/>
      <c r="Y287" s="99"/>
      <c r="Z287" s="99"/>
      <c r="AA287" s="99"/>
      <c r="AB287" s="99"/>
      <c r="AC287" s="99"/>
    </row>
    <row r="288" spans="1:29" s="100" customFormat="1">
      <c r="A288" s="144"/>
      <c r="L288" s="99"/>
      <c r="M288" s="99"/>
      <c r="N288" s="99"/>
      <c r="O288" s="99"/>
      <c r="P288" s="99"/>
      <c r="Q288" s="99"/>
      <c r="R288" s="99"/>
      <c r="S288" s="99"/>
      <c r="T288" s="99"/>
      <c r="U288" s="99"/>
      <c r="V288" s="99"/>
      <c r="W288" s="99"/>
      <c r="X288" s="99"/>
      <c r="Y288" s="99"/>
      <c r="Z288" s="99"/>
      <c r="AA288" s="99"/>
      <c r="AB288" s="99"/>
      <c r="AC288" s="99"/>
    </row>
    <row r="289" spans="1:29" s="100" customFormat="1">
      <c r="A289" s="144"/>
      <c r="L289" s="99"/>
      <c r="M289" s="99"/>
      <c r="N289" s="99"/>
      <c r="O289" s="99"/>
      <c r="P289" s="99"/>
      <c r="Q289" s="99"/>
      <c r="R289" s="99"/>
      <c r="S289" s="99"/>
      <c r="T289" s="99"/>
      <c r="U289" s="99"/>
      <c r="V289" s="99"/>
      <c r="W289" s="99"/>
      <c r="X289" s="99"/>
      <c r="Y289" s="99"/>
      <c r="Z289" s="99"/>
      <c r="AA289" s="99"/>
      <c r="AB289" s="99"/>
      <c r="AC289" s="99"/>
    </row>
    <row r="290" spans="1:29" s="100" customFormat="1">
      <c r="A290" s="144"/>
      <c r="L290" s="99"/>
      <c r="M290" s="99"/>
      <c r="N290" s="99"/>
      <c r="O290" s="99"/>
      <c r="P290" s="99"/>
      <c r="Q290" s="99"/>
      <c r="R290" s="99"/>
      <c r="S290" s="99"/>
      <c r="T290" s="99"/>
      <c r="U290" s="99"/>
      <c r="V290" s="99"/>
      <c r="W290" s="99"/>
      <c r="X290" s="99"/>
      <c r="Y290" s="99"/>
      <c r="Z290" s="99"/>
      <c r="AA290" s="99"/>
      <c r="AB290" s="99"/>
      <c r="AC290" s="99"/>
    </row>
    <row r="291" spans="1:29" s="100" customFormat="1">
      <c r="A291" s="144"/>
      <c r="L291" s="99"/>
      <c r="M291" s="99"/>
      <c r="N291" s="99"/>
      <c r="O291" s="99"/>
      <c r="P291" s="99"/>
      <c r="Q291" s="99"/>
      <c r="R291" s="99"/>
      <c r="S291" s="99"/>
      <c r="T291" s="99"/>
      <c r="U291" s="99"/>
      <c r="V291" s="99"/>
      <c r="W291" s="99"/>
      <c r="X291" s="99"/>
      <c r="Y291" s="99"/>
      <c r="Z291" s="99"/>
      <c r="AA291" s="99"/>
      <c r="AB291" s="99"/>
      <c r="AC291" s="99"/>
    </row>
    <row r="292" spans="1:29" s="100" customFormat="1">
      <c r="A292" s="144"/>
      <c r="L292" s="99"/>
      <c r="M292" s="99"/>
      <c r="N292" s="99"/>
      <c r="O292" s="99"/>
      <c r="P292" s="99"/>
      <c r="Q292" s="99"/>
      <c r="R292" s="99"/>
      <c r="S292" s="99"/>
      <c r="T292" s="99"/>
      <c r="U292" s="99"/>
      <c r="V292" s="99"/>
      <c r="W292" s="99"/>
      <c r="X292" s="99"/>
      <c r="Y292" s="99"/>
      <c r="Z292" s="99"/>
      <c r="AA292" s="99"/>
      <c r="AB292" s="99"/>
      <c r="AC292" s="99"/>
    </row>
    <row r="293" spans="1:29" s="100" customFormat="1">
      <c r="A293" s="144"/>
      <c r="L293" s="99"/>
      <c r="M293" s="99"/>
      <c r="N293" s="99"/>
      <c r="O293" s="99"/>
      <c r="P293" s="99"/>
      <c r="Q293" s="99"/>
      <c r="R293" s="99"/>
      <c r="S293" s="99"/>
      <c r="T293" s="99"/>
      <c r="U293" s="99"/>
      <c r="V293" s="99"/>
      <c r="W293" s="99"/>
      <c r="X293" s="99"/>
      <c r="Y293" s="99"/>
      <c r="Z293" s="99"/>
      <c r="AA293" s="99"/>
      <c r="AB293" s="99"/>
      <c r="AC293" s="99"/>
    </row>
    <row r="294" spans="1:29" s="100" customFormat="1">
      <c r="A294" s="144"/>
      <c r="L294" s="99"/>
      <c r="M294" s="99"/>
      <c r="N294" s="99"/>
      <c r="O294" s="99"/>
      <c r="P294" s="99"/>
      <c r="Q294" s="99"/>
      <c r="R294" s="99"/>
      <c r="S294" s="99"/>
      <c r="T294" s="99"/>
      <c r="U294" s="99"/>
      <c r="V294" s="99"/>
      <c r="W294" s="99"/>
      <c r="X294" s="99"/>
      <c r="Y294" s="99"/>
      <c r="Z294" s="99"/>
      <c r="AA294" s="99"/>
      <c r="AB294" s="99"/>
      <c r="AC294" s="99"/>
    </row>
    <row r="295" spans="1:29" s="100" customFormat="1">
      <c r="A295" s="144"/>
      <c r="L295" s="99"/>
      <c r="M295" s="99"/>
      <c r="N295" s="99"/>
      <c r="O295" s="99"/>
      <c r="P295" s="99"/>
      <c r="Q295" s="99"/>
      <c r="R295" s="99"/>
      <c r="S295" s="99"/>
      <c r="T295" s="99"/>
      <c r="U295" s="99"/>
      <c r="V295" s="99"/>
      <c r="W295" s="99"/>
      <c r="X295" s="99"/>
      <c r="Y295" s="99"/>
      <c r="Z295" s="99"/>
      <c r="AA295" s="99"/>
      <c r="AB295" s="99"/>
      <c r="AC295" s="99"/>
    </row>
    <row r="296" spans="1:29" s="100" customFormat="1">
      <c r="A296" s="144"/>
      <c r="L296" s="99"/>
      <c r="M296" s="99"/>
      <c r="N296" s="99"/>
      <c r="O296" s="99"/>
      <c r="P296" s="99"/>
      <c r="Q296" s="99"/>
      <c r="R296" s="99"/>
      <c r="S296" s="99"/>
      <c r="T296" s="99"/>
      <c r="U296" s="99"/>
      <c r="V296" s="99"/>
      <c r="W296" s="99"/>
      <c r="X296" s="99"/>
      <c r="Y296" s="99"/>
      <c r="Z296" s="99"/>
      <c r="AA296" s="99"/>
      <c r="AB296" s="99"/>
      <c r="AC296" s="99"/>
    </row>
    <row r="297" spans="1:29" s="100" customFormat="1">
      <c r="A297" s="144"/>
      <c r="L297" s="99"/>
      <c r="M297" s="99"/>
      <c r="N297" s="99"/>
      <c r="O297" s="99"/>
      <c r="P297" s="99"/>
      <c r="Q297" s="99"/>
      <c r="R297" s="99"/>
      <c r="S297" s="99"/>
      <c r="T297" s="99"/>
      <c r="U297" s="99"/>
      <c r="V297" s="99"/>
      <c r="W297" s="99"/>
      <c r="X297" s="99"/>
      <c r="Y297" s="99"/>
      <c r="Z297" s="99"/>
      <c r="AA297" s="99"/>
      <c r="AB297" s="99"/>
      <c r="AC297" s="99"/>
    </row>
    <row r="298" spans="1:29" s="100" customFormat="1">
      <c r="A298" s="144"/>
      <c r="L298" s="99"/>
      <c r="M298" s="99"/>
      <c r="N298" s="99"/>
      <c r="O298" s="99"/>
      <c r="P298" s="99"/>
      <c r="Q298" s="99"/>
      <c r="R298" s="99"/>
      <c r="S298" s="99"/>
      <c r="T298" s="99"/>
      <c r="U298" s="99"/>
      <c r="V298" s="99"/>
      <c r="W298" s="99"/>
      <c r="X298" s="99"/>
      <c r="Y298" s="99"/>
      <c r="Z298" s="99"/>
      <c r="AA298" s="99"/>
      <c r="AB298" s="99"/>
      <c r="AC298" s="99"/>
    </row>
    <row r="299" spans="1:29" s="100" customFormat="1">
      <c r="A299" s="144"/>
      <c r="L299" s="99"/>
      <c r="M299" s="99"/>
      <c r="N299" s="99"/>
      <c r="O299" s="99"/>
      <c r="P299" s="99"/>
      <c r="Q299" s="99"/>
      <c r="R299" s="99"/>
      <c r="S299" s="99"/>
      <c r="T299" s="99"/>
      <c r="U299" s="99"/>
      <c r="V299" s="99"/>
      <c r="W299" s="99"/>
      <c r="X299" s="99"/>
      <c r="Y299" s="99"/>
      <c r="Z299" s="99"/>
      <c r="AA299" s="99"/>
      <c r="AB299" s="99"/>
      <c r="AC299" s="99"/>
    </row>
    <row r="300" spans="1:29" s="100" customFormat="1">
      <c r="A300" s="144"/>
      <c r="L300" s="99"/>
      <c r="M300" s="99"/>
      <c r="N300" s="99"/>
      <c r="O300" s="99"/>
      <c r="P300" s="99"/>
      <c r="Q300" s="99"/>
      <c r="R300" s="99"/>
      <c r="S300" s="99"/>
      <c r="T300" s="99"/>
      <c r="U300" s="99"/>
      <c r="V300" s="99"/>
      <c r="W300" s="99"/>
      <c r="X300" s="99"/>
      <c r="Y300" s="99"/>
      <c r="Z300" s="99"/>
      <c r="AA300" s="99"/>
      <c r="AB300" s="99"/>
      <c r="AC300" s="99"/>
    </row>
    <row r="301" spans="1:29" s="100" customFormat="1">
      <c r="A301" s="144"/>
      <c r="L301" s="99"/>
      <c r="M301" s="99"/>
      <c r="N301" s="99"/>
      <c r="O301" s="99"/>
      <c r="P301" s="99"/>
      <c r="Q301" s="99"/>
      <c r="R301" s="99"/>
      <c r="S301" s="99"/>
      <c r="T301" s="99"/>
      <c r="U301" s="99"/>
      <c r="V301" s="99"/>
      <c r="W301" s="99"/>
      <c r="X301" s="99"/>
      <c r="Y301" s="99"/>
      <c r="Z301" s="99"/>
      <c r="AA301" s="99"/>
      <c r="AB301" s="99"/>
      <c r="AC301" s="99"/>
    </row>
    <row r="302" spans="1:29" s="100" customFormat="1">
      <c r="A302" s="144"/>
      <c r="L302" s="99"/>
      <c r="M302" s="99"/>
      <c r="N302" s="99"/>
      <c r="O302" s="99"/>
      <c r="P302" s="99"/>
      <c r="Q302" s="99"/>
      <c r="R302" s="99"/>
      <c r="S302" s="99"/>
      <c r="T302" s="99"/>
      <c r="U302" s="99"/>
      <c r="V302" s="99"/>
      <c r="W302" s="99"/>
      <c r="X302" s="99"/>
      <c r="Y302" s="99"/>
      <c r="Z302" s="99"/>
      <c r="AA302" s="99"/>
      <c r="AB302" s="99"/>
      <c r="AC302" s="99"/>
    </row>
    <row r="303" spans="1:29" s="100" customFormat="1">
      <c r="A303" s="144"/>
      <c r="L303" s="99"/>
      <c r="M303" s="99"/>
      <c r="N303" s="99"/>
      <c r="O303" s="99"/>
      <c r="P303" s="99"/>
      <c r="Q303" s="99"/>
      <c r="R303" s="99"/>
      <c r="S303" s="99"/>
      <c r="T303" s="99"/>
      <c r="U303" s="99"/>
      <c r="V303" s="99"/>
      <c r="W303" s="99"/>
      <c r="X303" s="99"/>
      <c r="Y303" s="99"/>
      <c r="Z303" s="99"/>
      <c r="AA303" s="99"/>
      <c r="AB303" s="99"/>
      <c r="AC303" s="99"/>
    </row>
    <row r="304" spans="1:29" s="100" customFormat="1">
      <c r="A304" s="144"/>
      <c r="L304" s="99"/>
      <c r="M304" s="99"/>
      <c r="N304" s="99"/>
      <c r="O304" s="99"/>
      <c r="P304" s="99"/>
      <c r="Q304" s="99"/>
      <c r="R304" s="99"/>
      <c r="S304" s="99"/>
      <c r="T304" s="99"/>
      <c r="U304" s="99"/>
      <c r="V304" s="99"/>
      <c r="W304" s="99"/>
      <c r="X304" s="99"/>
      <c r="Y304" s="99"/>
      <c r="Z304" s="99"/>
      <c r="AA304" s="99"/>
      <c r="AB304" s="99"/>
      <c r="AC304" s="99"/>
    </row>
    <row r="305" spans="1:29" s="100" customFormat="1">
      <c r="A305" s="144"/>
      <c r="L305" s="99"/>
      <c r="M305" s="99"/>
      <c r="N305" s="99"/>
      <c r="O305" s="99"/>
      <c r="P305" s="99"/>
      <c r="Q305" s="99"/>
      <c r="R305" s="99"/>
      <c r="S305" s="99"/>
      <c r="T305" s="99"/>
      <c r="U305" s="99"/>
      <c r="V305" s="99"/>
      <c r="W305" s="99"/>
      <c r="X305" s="99"/>
      <c r="Y305" s="99"/>
      <c r="Z305" s="99"/>
      <c r="AA305" s="99"/>
      <c r="AB305" s="99"/>
      <c r="AC305" s="99"/>
    </row>
    <row r="306" spans="1:29" s="100" customFormat="1">
      <c r="A306" s="144"/>
      <c r="L306" s="99"/>
      <c r="M306" s="99"/>
      <c r="N306" s="99"/>
      <c r="O306" s="99"/>
      <c r="P306" s="99"/>
      <c r="Q306" s="99"/>
      <c r="R306" s="99"/>
      <c r="S306" s="99"/>
      <c r="T306" s="99"/>
      <c r="U306" s="99"/>
      <c r="V306" s="99"/>
      <c r="W306" s="99"/>
      <c r="X306" s="99"/>
      <c r="Y306" s="99"/>
      <c r="Z306" s="99"/>
      <c r="AA306" s="99"/>
      <c r="AB306" s="99"/>
      <c r="AC306" s="99"/>
    </row>
    <row r="307" spans="1:29" s="100" customFormat="1">
      <c r="A307" s="144"/>
      <c r="L307" s="99"/>
      <c r="M307" s="99"/>
      <c r="N307" s="99"/>
      <c r="O307" s="99"/>
      <c r="P307" s="99"/>
      <c r="Q307" s="99"/>
      <c r="R307" s="99"/>
      <c r="S307" s="99"/>
      <c r="T307" s="99"/>
      <c r="U307" s="99"/>
      <c r="V307" s="99"/>
      <c r="W307" s="99"/>
      <c r="X307" s="99"/>
      <c r="Y307" s="99"/>
      <c r="Z307" s="99"/>
      <c r="AA307" s="99"/>
      <c r="AB307" s="99"/>
      <c r="AC307" s="99"/>
    </row>
    <row r="308" spans="1:29" s="100" customFormat="1">
      <c r="A308" s="144"/>
      <c r="L308" s="99"/>
      <c r="M308" s="99"/>
      <c r="N308" s="99"/>
      <c r="O308" s="99"/>
      <c r="P308" s="99"/>
      <c r="Q308" s="99"/>
      <c r="R308" s="99"/>
      <c r="S308" s="99"/>
      <c r="T308" s="99"/>
      <c r="U308" s="99"/>
      <c r="V308" s="99"/>
      <c r="W308" s="99"/>
      <c r="X308" s="99"/>
      <c r="Y308" s="99"/>
      <c r="Z308" s="99"/>
      <c r="AA308" s="99"/>
      <c r="AB308" s="99"/>
      <c r="AC308" s="99"/>
    </row>
    <row r="309" spans="1:29" s="100" customFormat="1">
      <c r="A309" s="144"/>
      <c r="L309" s="99"/>
      <c r="M309" s="99"/>
      <c r="N309" s="99"/>
      <c r="O309" s="99"/>
      <c r="P309" s="99"/>
      <c r="Q309" s="99"/>
      <c r="R309" s="99"/>
      <c r="S309" s="99"/>
      <c r="T309" s="99"/>
      <c r="U309" s="99"/>
      <c r="V309" s="99"/>
      <c r="W309" s="99"/>
      <c r="X309" s="99"/>
      <c r="Y309" s="99"/>
      <c r="Z309" s="99"/>
      <c r="AA309" s="99"/>
      <c r="AB309" s="99"/>
      <c r="AC309" s="99"/>
    </row>
    <row r="310" spans="1:29" s="100" customFormat="1">
      <c r="A310" s="144"/>
      <c r="L310" s="99"/>
      <c r="M310" s="99"/>
      <c r="N310" s="99"/>
      <c r="O310" s="99"/>
      <c r="P310" s="99"/>
      <c r="Q310" s="99"/>
      <c r="R310" s="99"/>
      <c r="S310" s="99"/>
      <c r="T310" s="99"/>
      <c r="U310" s="99"/>
      <c r="V310" s="99"/>
      <c r="W310" s="99"/>
      <c r="X310" s="99"/>
      <c r="Y310" s="99"/>
      <c r="Z310" s="99"/>
      <c r="AA310" s="99"/>
      <c r="AB310" s="99"/>
      <c r="AC310" s="99"/>
    </row>
    <row r="311" spans="1:29" s="100" customFormat="1">
      <c r="A311" s="144"/>
      <c r="L311" s="99"/>
      <c r="M311" s="99"/>
      <c r="N311" s="99"/>
      <c r="O311" s="99"/>
      <c r="P311" s="99"/>
      <c r="Q311" s="99"/>
      <c r="R311" s="99"/>
      <c r="S311" s="99"/>
      <c r="T311" s="99"/>
      <c r="U311" s="99"/>
      <c r="V311" s="99"/>
      <c r="W311" s="99"/>
      <c r="X311" s="99"/>
      <c r="Y311" s="99"/>
      <c r="Z311" s="99"/>
      <c r="AA311" s="99"/>
      <c r="AB311" s="99"/>
      <c r="AC311" s="99"/>
    </row>
    <row r="312" spans="1:29" s="100" customFormat="1">
      <c r="A312" s="144"/>
      <c r="L312" s="99"/>
      <c r="M312" s="99"/>
      <c r="N312" s="99"/>
      <c r="O312" s="99"/>
      <c r="P312" s="99"/>
      <c r="Q312" s="99"/>
      <c r="R312" s="99"/>
      <c r="S312" s="99"/>
      <c r="T312" s="99"/>
      <c r="U312" s="99"/>
      <c r="V312" s="99"/>
      <c r="W312" s="99"/>
      <c r="X312" s="99"/>
      <c r="Y312" s="99"/>
      <c r="Z312" s="99"/>
      <c r="AA312" s="99"/>
      <c r="AB312" s="99"/>
      <c r="AC312" s="99"/>
    </row>
    <row r="313" spans="1:29" s="100" customFormat="1">
      <c r="A313" s="144"/>
      <c r="L313" s="99"/>
      <c r="M313" s="99"/>
      <c r="N313" s="99"/>
      <c r="O313" s="99"/>
      <c r="P313" s="99"/>
      <c r="Q313" s="99"/>
      <c r="R313" s="99"/>
      <c r="S313" s="99"/>
      <c r="T313" s="99"/>
      <c r="U313" s="99"/>
      <c r="V313" s="99"/>
      <c r="W313" s="99"/>
      <c r="X313" s="99"/>
      <c r="Y313" s="99"/>
      <c r="Z313" s="99"/>
      <c r="AA313" s="99"/>
      <c r="AB313" s="99"/>
      <c r="AC313" s="99"/>
    </row>
    <row r="314" spans="1:29" s="100" customFormat="1">
      <c r="A314" s="144"/>
      <c r="L314" s="99"/>
      <c r="M314" s="99"/>
      <c r="N314" s="99"/>
      <c r="O314" s="99"/>
      <c r="P314" s="99"/>
      <c r="Q314" s="99"/>
      <c r="R314" s="99"/>
      <c r="S314" s="99"/>
      <c r="T314" s="99"/>
      <c r="U314" s="99"/>
      <c r="V314" s="99"/>
      <c r="W314" s="99"/>
      <c r="X314" s="99"/>
      <c r="Y314" s="99"/>
      <c r="Z314" s="99"/>
      <c r="AA314" s="99"/>
      <c r="AB314" s="99"/>
      <c r="AC314" s="99"/>
    </row>
    <row r="315" spans="1:29" s="100" customFormat="1">
      <c r="A315" s="144"/>
      <c r="L315" s="99"/>
      <c r="M315" s="99"/>
      <c r="N315" s="99"/>
      <c r="O315" s="99"/>
      <c r="P315" s="99"/>
      <c r="Q315" s="99"/>
      <c r="R315" s="99"/>
      <c r="S315" s="99"/>
      <c r="T315" s="99"/>
      <c r="U315" s="99"/>
      <c r="V315" s="99"/>
      <c r="W315" s="99"/>
      <c r="X315" s="99"/>
      <c r="Y315" s="99"/>
      <c r="Z315" s="99"/>
      <c r="AA315" s="99"/>
      <c r="AB315" s="99"/>
      <c r="AC315" s="99"/>
    </row>
    <row r="316" spans="1:29" s="100" customFormat="1">
      <c r="A316" s="144"/>
      <c r="L316" s="99"/>
      <c r="M316" s="99"/>
      <c r="N316" s="99"/>
      <c r="O316" s="99"/>
      <c r="P316" s="99"/>
      <c r="Q316" s="99"/>
      <c r="R316" s="99"/>
      <c r="S316" s="99"/>
      <c r="T316" s="99"/>
      <c r="U316" s="99"/>
      <c r="V316" s="99"/>
      <c r="W316" s="99"/>
      <c r="X316" s="99"/>
      <c r="Y316" s="99"/>
      <c r="Z316" s="99"/>
      <c r="AA316" s="99"/>
      <c r="AB316" s="99"/>
      <c r="AC316" s="99"/>
    </row>
    <row r="317" spans="1:29" s="100" customFormat="1">
      <c r="A317" s="144"/>
      <c r="L317" s="99"/>
      <c r="M317" s="99"/>
      <c r="N317" s="99"/>
      <c r="O317" s="99"/>
      <c r="P317" s="99"/>
      <c r="Q317" s="99"/>
      <c r="R317" s="99"/>
      <c r="S317" s="99"/>
      <c r="T317" s="99"/>
      <c r="U317" s="99"/>
      <c r="V317" s="99"/>
      <c r="W317" s="99"/>
      <c r="X317" s="99"/>
      <c r="Y317" s="99"/>
      <c r="Z317" s="99"/>
      <c r="AA317" s="99"/>
      <c r="AB317" s="99"/>
      <c r="AC317" s="99"/>
    </row>
    <row r="318" spans="1:29" s="100" customFormat="1">
      <c r="A318" s="144"/>
      <c r="L318" s="99"/>
      <c r="M318" s="99"/>
      <c r="N318" s="99"/>
      <c r="O318" s="99"/>
      <c r="P318" s="99"/>
      <c r="Q318" s="99"/>
      <c r="R318" s="99"/>
      <c r="S318" s="99"/>
      <c r="T318" s="99"/>
      <c r="U318" s="99"/>
      <c r="V318" s="99"/>
      <c r="W318" s="99"/>
      <c r="X318" s="99"/>
      <c r="Y318" s="99"/>
      <c r="Z318" s="99"/>
      <c r="AA318" s="99"/>
      <c r="AB318" s="99"/>
      <c r="AC318" s="99"/>
    </row>
    <row r="319" spans="1:29" s="100" customFormat="1">
      <c r="A319" s="144"/>
      <c r="L319" s="99"/>
      <c r="M319" s="99"/>
      <c r="N319" s="99"/>
      <c r="O319" s="99"/>
      <c r="P319" s="99"/>
      <c r="Q319" s="99"/>
      <c r="R319" s="99"/>
      <c r="S319" s="99"/>
      <c r="T319" s="99"/>
      <c r="U319" s="99"/>
      <c r="V319" s="99"/>
      <c r="W319" s="99"/>
      <c r="X319" s="99"/>
      <c r="Y319" s="99"/>
      <c r="Z319" s="99"/>
      <c r="AA319" s="99"/>
      <c r="AB319" s="99"/>
      <c r="AC319" s="99"/>
    </row>
    <row r="320" spans="1:29" s="100" customFormat="1">
      <c r="A320" s="144"/>
      <c r="L320" s="99"/>
      <c r="M320" s="99"/>
      <c r="N320" s="99"/>
      <c r="O320" s="99"/>
      <c r="P320" s="99"/>
      <c r="Q320" s="99"/>
      <c r="R320" s="99"/>
      <c r="S320" s="99"/>
      <c r="T320" s="99"/>
      <c r="U320" s="99"/>
      <c r="V320" s="99"/>
      <c r="W320" s="99"/>
      <c r="X320" s="99"/>
      <c r="Y320" s="99"/>
      <c r="Z320" s="99"/>
      <c r="AA320" s="99"/>
      <c r="AB320" s="99"/>
      <c r="AC320" s="99"/>
    </row>
    <row r="321" spans="1:29" s="100" customFormat="1">
      <c r="A321" s="144"/>
      <c r="L321" s="99"/>
      <c r="M321" s="99"/>
      <c r="N321" s="99"/>
      <c r="O321" s="99"/>
      <c r="P321" s="99"/>
      <c r="Q321" s="99"/>
      <c r="R321" s="99"/>
      <c r="S321" s="99"/>
      <c r="T321" s="99"/>
      <c r="U321" s="99"/>
      <c r="V321" s="99"/>
      <c r="W321" s="99"/>
      <c r="X321" s="99"/>
      <c r="Y321" s="99"/>
      <c r="Z321" s="99"/>
      <c r="AA321" s="99"/>
      <c r="AB321" s="99"/>
      <c r="AC321" s="99"/>
    </row>
    <row r="322" spans="1:29" s="100" customFormat="1">
      <c r="A322" s="144"/>
      <c r="L322" s="99"/>
      <c r="M322" s="99"/>
      <c r="N322" s="99"/>
      <c r="O322" s="99"/>
      <c r="P322" s="99"/>
      <c r="Q322" s="99"/>
      <c r="R322" s="99"/>
      <c r="S322" s="99"/>
      <c r="T322" s="99"/>
      <c r="U322" s="99"/>
      <c r="V322" s="99"/>
      <c r="W322" s="99"/>
      <c r="X322" s="99"/>
      <c r="Y322" s="99"/>
      <c r="Z322" s="99"/>
      <c r="AA322" s="99"/>
      <c r="AB322" s="99"/>
      <c r="AC322" s="99"/>
    </row>
    <row r="323" spans="1:29" s="100" customFormat="1">
      <c r="A323" s="144"/>
      <c r="L323" s="99"/>
      <c r="M323" s="99"/>
      <c r="N323" s="99"/>
      <c r="O323" s="99"/>
      <c r="P323" s="99"/>
      <c r="Q323" s="99"/>
      <c r="R323" s="99"/>
      <c r="S323" s="99"/>
      <c r="T323" s="99"/>
      <c r="U323" s="99"/>
      <c r="V323" s="99"/>
      <c r="W323" s="99"/>
      <c r="X323" s="99"/>
      <c r="Y323" s="99"/>
      <c r="Z323" s="99"/>
      <c r="AA323" s="99"/>
      <c r="AB323" s="99"/>
      <c r="AC323" s="99"/>
    </row>
    <row r="324" spans="1:29" s="100" customFormat="1">
      <c r="A324" s="144"/>
      <c r="L324" s="99"/>
      <c r="M324" s="99"/>
      <c r="N324" s="99"/>
      <c r="O324" s="99"/>
      <c r="P324" s="99"/>
      <c r="Q324" s="99"/>
      <c r="R324" s="99"/>
      <c r="S324" s="99"/>
      <c r="T324" s="99"/>
      <c r="U324" s="99"/>
      <c r="V324" s="99"/>
      <c r="W324" s="99"/>
      <c r="X324" s="99"/>
      <c r="Y324" s="99"/>
      <c r="Z324" s="99"/>
      <c r="AA324" s="99"/>
      <c r="AB324" s="99"/>
      <c r="AC324" s="99"/>
    </row>
    <row r="325" spans="1:29" s="100" customFormat="1">
      <c r="A325" s="144"/>
      <c r="L325" s="99"/>
      <c r="M325" s="99"/>
      <c r="N325" s="99"/>
      <c r="O325" s="99"/>
      <c r="P325" s="99"/>
      <c r="Q325" s="99"/>
      <c r="R325" s="99"/>
      <c r="S325" s="99"/>
      <c r="T325" s="99"/>
      <c r="U325" s="99"/>
      <c r="V325" s="99"/>
      <c r="W325" s="99"/>
      <c r="X325" s="99"/>
      <c r="Y325" s="99"/>
      <c r="Z325" s="99"/>
      <c r="AA325" s="99"/>
      <c r="AB325" s="99"/>
      <c r="AC325" s="99"/>
    </row>
    <row r="326" spans="1:29" s="100" customFormat="1">
      <c r="A326" s="144"/>
      <c r="L326" s="99"/>
      <c r="M326" s="99"/>
      <c r="N326" s="99"/>
      <c r="O326" s="99"/>
      <c r="P326" s="99"/>
      <c r="Q326" s="99"/>
      <c r="R326" s="99"/>
      <c r="S326" s="99"/>
      <c r="T326" s="99"/>
      <c r="U326" s="99"/>
      <c r="V326" s="99"/>
      <c r="W326" s="99"/>
      <c r="X326" s="99"/>
      <c r="Y326" s="99"/>
      <c r="Z326" s="99"/>
      <c r="AA326" s="99"/>
      <c r="AB326" s="99"/>
      <c r="AC326" s="99"/>
    </row>
    <row r="327" spans="1:29" s="100" customFormat="1">
      <c r="A327" s="144"/>
      <c r="L327" s="99"/>
      <c r="M327" s="99"/>
      <c r="N327" s="99"/>
      <c r="O327" s="99"/>
      <c r="P327" s="99"/>
      <c r="Q327" s="99"/>
      <c r="R327" s="99"/>
      <c r="S327" s="99"/>
      <c r="T327" s="99"/>
      <c r="U327" s="99"/>
      <c r="V327" s="99"/>
      <c r="W327" s="99"/>
      <c r="X327" s="99"/>
      <c r="Y327" s="99"/>
      <c r="Z327" s="99"/>
      <c r="AA327" s="99"/>
      <c r="AB327" s="99"/>
      <c r="AC327" s="99"/>
    </row>
    <row r="328" spans="1:29" s="100" customFormat="1">
      <c r="A328" s="144"/>
      <c r="L328" s="99"/>
      <c r="M328" s="99"/>
      <c r="N328" s="99"/>
      <c r="O328" s="99"/>
      <c r="P328" s="99"/>
      <c r="Q328" s="99"/>
      <c r="R328" s="99"/>
      <c r="S328" s="99"/>
      <c r="T328" s="99"/>
      <c r="U328" s="99"/>
      <c r="V328" s="99"/>
      <c r="W328" s="99"/>
      <c r="X328" s="99"/>
      <c r="Y328" s="99"/>
      <c r="Z328" s="99"/>
      <c r="AA328" s="99"/>
      <c r="AB328" s="99"/>
      <c r="AC328" s="99"/>
    </row>
    <row r="329" spans="1:29" s="100" customFormat="1">
      <c r="A329" s="144"/>
      <c r="L329" s="99"/>
      <c r="M329" s="99"/>
      <c r="N329" s="99"/>
      <c r="O329" s="99"/>
      <c r="P329" s="99"/>
      <c r="Q329" s="99"/>
      <c r="R329" s="99"/>
      <c r="S329" s="99"/>
      <c r="T329" s="99"/>
      <c r="U329" s="99"/>
      <c r="V329" s="99"/>
      <c r="W329" s="99"/>
      <c r="X329" s="99"/>
      <c r="Y329" s="99"/>
      <c r="Z329" s="99"/>
      <c r="AA329" s="99"/>
      <c r="AB329" s="99"/>
      <c r="AC329" s="99"/>
    </row>
    <row r="330" spans="1:29" s="100" customFormat="1">
      <c r="A330" s="144"/>
      <c r="L330" s="99"/>
      <c r="M330" s="99"/>
      <c r="N330" s="99"/>
      <c r="O330" s="99"/>
      <c r="P330" s="99"/>
      <c r="Q330" s="99"/>
      <c r="R330" s="99"/>
      <c r="S330" s="99"/>
      <c r="T330" s="99"/>
      <c r="U330" s="99"/>
      <c r="V330" s="99"/>
      <c r="W330" s="99"/>
      <c r="X330" s="99"/>
      <c r="Y330" s="99"/>
      <c r="Z330" s="99"/>
      <c r="AA330" s="99"/>
      <c r="AB330" s="99"/>
      <c r="AC330" s="99"/>
    </row>
    <row r="331" spans="1:29" s="100" customFormat="1">
      <c r="A331" s="144"/>
      <c r="L331" s="99"/>
      <c r="M331" s="99"/>
      <c r="N331" s="99"/>
      <c r="O331" s="99"/>
      <c r="P331" s="99"/>
      <c r="Q331" s="99"/>
      <c r="R331" s="99"/>
      <c r="S331" s="99"/>
      <c r="T331" s="99"/>
      <c r="U331" s="99"/>
      <c r="V331" s="99"/>
      <c r="W331" s="99"/>
      <c r="X331" s="99"/>
      <c r="Y331" s="99"/>
      <c r="Z331" s="99"/>
      <c r="AA331" s="99"/>
      <c r="AB331" s="99"/>
      <c r="AC331" s="99"/>
    </row>
    <row r="332" spans="1:29" s="100" customFormat="1">
      <c r="A332" s="144"/>
      <c r="L332" s="99"/>
      <c r="M332" s="99"/>
      <c r="N332" s="99"/>
      <c r="O332" s="99"/>
      <c r="P332" s="99"/>
      <c r="Q332" s="99"/>
      <c r="R332" s="99"/>
      <c r="S332" s="99"/>
      <c r="T332" s="99"/>
      <c r="U332" s="99"/>
      <c r="V332" s="99"/>
      <c r="W332" s="99"/>
      <c r="X332" s="99"/>
      <c r="Y332" s="99"/>
      <c r="Z332" s="99"/>
      <c r="AA332" s="99"/>
      <c r="AB332" s="99"/>
      <c r="AC332" s="99"/>
    </row>
    <row r="333" spans="1:29" s="100" customFormat="1">
      <c r="A333" s="144"/>
      <c r="L333" s="99"/>
      <c r="M333" s="99"/>
      <c r="N333" s="99"/>
      <c r="O333" s="99"/>
      <c r="P333" s="99"/>
      <c r="Q333" s="99"/>
      <c r="R333" s="99"/>
      <c r="S333" s="99"/>
      <c r="T333" s="99"/>
      <c r="U333" s="99"/>
      <c r="V333" s="99"/>
      <c r="W333" s="99"/>
      <c r="X333" s="99"/>
      <c r="Y333" s="99"/>
      <c r="Z333" s="99"/>
      <c r="AA333" s="99"/>
      <c r="AB333" s="99"/>
      <c r="AC333" s="99"/>
    </row>
    <row r="334" spans="1:29" s="100" customFormat="1">
      <c r="A334" s="144"/>
      <c r="L334" s="99"/>
      <c r="M334" s="99"/>
      <c r="N334" s="99"/>
      <c r="O334" s="99"/>
      <c r="P334" s="99"/>
      <c r="Q334" s="99"/>
      <c r="R334" s="99"/>
      <c r="S334" s="99"/>
      <c r="T334" s="99"/>
      <c r="U334" s="99"/>
      <c r="V334" s="99"/>
      <c r="W334" s="99"/>
      <c r="X334" s="99"/>
      <c r="Y334" s="99"/>
      <c r="Z334" s="99"/>
      <c r="AA334" s="99"/>
      <c r="AB334" s="99"/>
      <c r="AC334" s="99"/>
    </row>
    <row r="335" spans="1:29" s="100" customFormat="1">
      <c r="A335" s="144"/>
      <c r="L335" s="99"/>
      <c r="M335" s="99"/>
      <c r="N335" s="99"/>
      <c r="O335" s="99"/>
      <c r="P335" s="99"/>
      <c r="Q335" s="99"/>
      <c r="R335" s="99"/>
      <c r="S335" s="99"/>
      <c r="T335" s="99"/>
      <c r="U335" s="99"/>
      <c r="V335" s="99"/>
      <c r="W335" s="99"/>
      <c r="X335" s="99"/>
      <c r="Y335" s="99"/>
      <c r="Z335" s="99"/>
      <c r="AA335" s="99"/>
      <c r="AB335" s="99"/>
      <c r="AC335" s="99"/>
    </row>
    <row r="336" spans="1:29" s="100" customFormat="1">
      <c r="A336" s="144"/>
      <c r="L336" s="99"/>
      <c r="M336" s="99"/>
      <c r="N336" s="99"/>
      <c r="O336" s="99"/>
      <c r="P336" s="99"/>
      <c r="Q336" s="99"/>
      <c r="R336" s="99"/>
      <c r="S336" s="99"/>
      <c r="T336" s="99"/>
      <c r="U336" s="99"/>
      <c r="V336" s="99"/>
      <c r="W336" s="99"/>
      <c r="X336" s="99"/>
      <c r="Y336" s="99"/>
      <c r="Z336" s="99"/>
      <c r="AA336" s="99"/>
      <c r="AB336" s="99"/>
      <c r="AC336" s="99"/>
    </row>
    <row r="337" spans="1:29" s="100" customFormat="1">
      <c r="A337" s="144"/>
      <c r="L337" s="99"/>
      <c r="M337" s="99"/>
      <c r="N337" s="99"/>
      <c r="O337" s="99"/>
      <c r="P337" s="99"/>
      <c r="Q337" s="99"/>
      <c r="R337" s="99"/>
      <c r="S337" s="99"/>
      <c r="T337" s="99"/>
      <c r="U337" s="99"/>
      <c r="V337" s="99"/>
      <c r="W337" s="99"/>
      <c r="X337" s="99"/>
      <c r="Y337" s="99"/>
      <c r="Z337" s="99"/>
      <c r="AA337" s="99"/>
      <c r="AB337" s="99"/>
      <c r="AC337" s="99"/>
    </row>
    <row r="338" spans="1:29" s="100" customFormat="1">
      <c r="A338" s="144"/>
      <c r="L338" s="99"/>
      <c r="M338" s="99"/>
      <c r="N338" s="99"/>
      <c r="O338" s="99"/>
      <c r="P338" s="99"/>
      <c r="Q338" s="99"/>
      <c r="R338" s="99"/>
      <c r="S338" s="99"/>
      <c r="T338" s="99"/>
      <c r="U338" s="99"/>
      <c r="V338" s="99"/>
      <c r="W338" s="99"/>
      <c r="X338" s="99"/>
      <c r="Y338" s="99"/>
      <c r="Z338" s="99"/>
      <c r="AA338" s="99"/>
      <c r="AB338" s="99"/>
      <c r="AC338" s="99"/>
    </row>
    <row r="339" spans="1:29" s="100" customFormat="1">
      <c r="A339" s="144"/>
      <c r="L339" s="99"/>
      <c r="M339" s="99"/>
      <c r="N339" s="99"/>
      <c r="O339" s="99"/>
      <c r="P339" s="99"/>
      <c r="Q339" s="99"/>
      <c r="R339" s="99"/>
      <c r="S339" s="99"/>
      <c r="T339" s="99"/>
      <c r="U339" s="99"/>
      <c r="V339" s="99"/>
      <c r="W339" s="99"/>
      <c r="X339" s="99"/>
      <c r="Y339" s="99"/>
      <c r="Z339" s="99"/>
      <c r="AA339" s="99"/>
      <c r="AB339" s="99"/>
      <c r="AC339" s="99"/>
    </row>
    <row r="340" spans="1:29" s="100" customFormat="1">
      <c r="A340" s="144"/>
      <c r="L340" s="99"/>
      <c r="M340" s="99"/>
      <c r="N340" s="99"/>
      <c r="O340" s="99"/>
      <c r="P340" s="99"/>
      <c r="Q340" s="99"/>
      <c r="R340" s="99"/>
      <c r="S340" s="99"/>
      <c r="T340" s="99"/>
      <c r="U340" s="99"/>
      <c r="V340" s="99"/>
      <c r="W340" s="99"/>
      <c r="X340" s="99"/>
      <c r="Y340" s="99"/>
      <c r="Z340" s="99"/>
      <c r="AA340" s="99"/>
      <c r="AB340" s="99"/>
      <c r="AC340" s="99"/>
    </row>
    <row r="341" spans="1:29" s="100" customFormat="1">
      <c r="A341" s="144"/>
      <c r="L341" s="99"/>
      <c r="M341" s="99"/>
      <c r="N341" s="99"/>
      <c r="O341" s="99"/>
      <c r="P341" s="99"/>
      <c r="Q341" s="99"/>
      <c r="R341" s="99"/>
      <c r="S341" s="99"/>
      <c r="T341" s="99"/>
      <c r="U341" s="99"/>
      <c r="V341" s="99"/>
      <c r="W341" s="99"/>
      <c r="X341" s="99"/>
      <c r="Y341" s="99"/>
      <c r="Z341" s="99"/>
      <c r="AA341" s="99"/>
      <c r="AB341" s="99"/>
      <c r="AC341" s="99"/>
    </row>
    <row r="342" spans="1:29" s="100" customFormat="1">
      <c r="A342" s="144"/>
      <c r="L342" s="99"/>
      <c r="M342" s="99"/>
      <c r="N342" s="99"/>
      <c r="O342" s="99"/>
      <c r="P342" s="99"/>
      <c r="Q342" s="99"/>
      <c r="R342" s="99"/>
      <c r="S342" s="99"/>
      <c r="T342" s="99"/>
      <c r="U342" s="99"/>
      <c r="V342" s="99"/>
      <c r="W342" s="99"/>
      <c r="X342" s="99"/>
      <c r="Y342" s="99"/>
      <c r="Z342" s="99"/>
      <c r="AA342" s="99"/>
      <c r="AB342" s="99"/>
      <c r="AC342" s="99"/>
    </row>
    <row r="343" spans="1:29" s="100" customFormat="1">
      <c r="A343" s="144"/>
      <c r="L343" s="99"/>
      <c r="M343" s="99"/>
      <c r="N343" s="99"/>
      <c r="O343" s="99"/>
      <c r="P343" s="99"/>
      <c r="Q343" s="99"/>
      <c r="R343" s="99"/>
      <c r="S343" s="99"/>
      <c r="T343" s="99"/>
      <c r="U343" s="99"/>
      <c r="V343" s="99"/>
      <c r="W343" s="99"/>
      <c r="X343" s="99"/>
      <c r="Y343" s="99"/>
      <c r="Z343" s="99"/>
      <c r="AA343" s="99"/>
      <c r="AB343" s="99"/>
      <c r="AC343" s="99"/>
    </row>
    <row r="344" spans="1:29" s="100" customFormat="1">
      <c r="A344" s="144"/>
      <c r="L344" s="99"/>
      <c r="M344" s="99"/>
      <c r="N344" s="99"/>
      <c r="O344" s="99"/>
      <c r="P344" s="99"/>
      <c r="Q344" s="99"/>
      <c r="R344" s="99"/>
      <c r="S344" s="99"/>
      <c r="T344" s="99"/>
      <c r="U344" s="99"/>
      <c r="V344" s="99"/>
      <c r="W344" s="99"/>
      <c r="X344" s="99"/>
      <c r="Y344" s="99"/>
      <c r="Z344" s="99"/>
      <c r="AA344" s="99"/>
      <c r="AB344" s="99"/>
      <c r="AC344" s="99"/>
    </row>
    <row r="345" spans="1:29" s="100" customFormat="1">
      <c r="A345" s="144"/>
      <c r="L345" s="99"/>
      <c r="M345" s="99"/>
      <c r="N345" s="99"/>
      <c r="O345" s="99"/>
      <c r="P345" s="99"/>
      <c r="Q345" s="99"/>
      <c r="R345" s="99"/>
      <c r="S345" s="99"/>
      <c r="T345" s="99"/>
      <c r="U345" s="99"/>
      <c r="V345" s="99"/>
      <c r="W345" s="99"/>
      <c r="X345" s="99"/>
      <c r="Y345" s="99"/>
      <c r="Z345" s="99"/>
      <c r="AA345" s="99"/>
      <c r="AB345" s="99"/>
      <c r="AC345" s="99"/>
    </row>
    <row r="346" spans="1:29" s="100" customFormat="1">
      <c r="A346" s="144"/>
      <c r="L346" s="99"/>
      <c r="M346" s="99"/>
      <c r="N346" s="99"/>
      <c r="O346" s="99"/>
      <c r="P346" s="99"/>
      <c r="Q346" s="99"/>
      <c r="R346" s="99"/>
      <c r="S346" s="99"/>
      <c r="T346" s="99"/>
      <c r="U346" s="99"/>
      <c r="V346" s="99"/>
      <c r="W346" s="99"/>
      <c r="X346" s="99"/>
      <c r="Y346" s="99"/>
      <c r="Z346" s="99"/>
      <c r="AA346" s="99"/>
      <c r="AB346" s="99"/>
      <c r="AC346" s="99"/>
    </row>
    <row r="347" spans="1:29" s="100" customFormat="1">
      <c r="A347" s="144"/>
      <c r="L347" s="99"/>
      <c r="M347" s="99"/>
      <c r="N347" s="99"/>
      <c r="O347" s="99"/>
      <c r="P347" s="99"/>
      <c r="Q347" s="99"/>
      <c r="R347" s="99"/>
      <c r="S347" s="99"/>
      <c r="T347" s="99"/>
      <c r="U347" s="99"/>
      <c r="V347" s="99"/>
      <c r="W347" s="99"/>
      <c r="X347" s="99"/>
      <c r="Y347" s="99"/>
      <c r="Z347" s="99"/>
      <c r="AA347" s="99"/>
      <c r="AB347" s="99"/>
      <c r="AC347" s="99"/>
    </row>
    <row r="348" spans="1:29" s="100" customFormat="1">
      <c r="A348" s="144"/>
      <c r="L348" s="99"/>
      <c r="M348" s="99"/>
      <c r="N348" s="99"/>
      <c r="O348" s="99"/>
      <c r="P348" s="99"/>
      <c r="Q348" s="99"/>
      <c r="R348" s="99"/>
      <c r="S348" s="99"/>
      <c r="T348" s="99"/>
      <c r="U348" s="99"/>
      <c r="V348" s="99"/>
      <c r="W348" s="99"/>
      <c r="X348" s="99"/>
      <c r="Y348" s="99"/>
      <c r="Z348" s="99"/>
      <c r="AA348" s="99"/>
      <c r="AB348" s="99"/>
      <c r="AC348" s="99"/>
    </row>
    <row r="349" spans="1:29" s="100" customFormat="1">
      <c r="A349" s="144"/>
      <c r="L349" s="99"/>
      <c r="M349" s="99"/>
      <c r="N349" s="99"/>
      <c r="O349" s="99"/>
      <c r="P349" s="99"/>
      <c r="Q349" s="99"/>
      <c r="R349" s="99"/>
      <c r="S349" s="99"/>
      <c r="T349" s="99"/>
      <c r="U349" s="99"/>
      <c r="V349" s="99"/>
      <c r="W349" s="99"/>
      <c r="X349" s="99"/>
      <c r="Y349" s="99"/>
      <c r="Z349" s="99"/>
      <c r="AA349" s="99"/>
      <c r="AB349" s="99"/>
      <c r="AC349" s="99"/>
    </row>
    <row r="350" spans="1:29" s="100" customFormat="1">
      <c r="A350" s="144"/>
      <c r="L350" s="99"/>
      <c r="M350" s="99"/>
      <c r="N350" s="99"/>
      <c r="O350" s="99"/>
      <c r="P350" s="99"/>
      <c r="Q350" s="99"/>
      <c r="R350" s="99"/>
      <c r="S350" s="99"/>
      <c r="T350" s="99"/>
      <c r="U350" s="99"/>
      <c r="V350" s="99"/>
      <c r="W350" s="99"/>
      <c r="X350" s="99"/>
      <c r="Y350" s="99"/>
      <c r="Z350" s="99"/>
      <c r="AA350" s="99"/>
      <c r="AB350" s="99"/>
      <c r="AC350" s="99"/>
    </row>
    <row r="351" spans="1:29" s="100" customFormat="1">
      <c r="A351" s="144"/>
      <c r="L351" s="99"/>
      <c r="M351" s="99"/>
      <c r="N351" s="99"/>
      <c r="O351" s="99"/>
      <c r="P351" s="99"/>
      <c r="Q351" s="99"/>
      <c r="R351" s="99"/>
      <c r="S351" s="99"/>
      <c r="T351" s="99"/>
      <c r="U351" s="99"/>
      <c r="V351" s="99"/>
      <c r="W351" s="99"/>
      <c r="X351" s="99"/>
      <c r="Y351" s="99"/>
      <c r="Z351" s="99"/>
      <c r="AA351" s="99"/>
      <c r="AB351" s="99"/>
      <c r="AC351" s="99"/>
    </row>
    <row r="352" spans="1:29" s="100" customFormat="1">
      <c r="A352" s="144"/>
      <c r="L352" s="99"/>
      <c r="M352" s="99"/>
      <c r="N352" s="99"/>
      <c r="O352" s="99"/>
      <c r="P352" s="99"/>
      <c r="Q352" s="99"/>
      <c r="R352" s="99"/>
      <c r="S352" s="99"/>
      <c r="T352" s="99"/>
      <c r="U352" s="99"/>
      <c r="V352" s="99"/>
      <c r="W352" s="99"/>
      <c r="X352" s="99"/>
      <c r="Y352" s="99"/>
      <c r="Z352" s="99"/>
      <c r="AA352" s="99"/>
      <c r="AB352" s="99"/>
      <c r="AC352" s="99"/>
    </row>
    <row r="353" spans="1:29" s="100" customFormat="1">
      <c r="A353" s="144"/>
      <c r="L353" s="99"/>
      <c r="M353" s="99"/>
      <c r="N353" s="99"/>
      <c r="O353" s="99"/>
      <c r="P353" s="99"/>
      <c r="Q353" s="99"/>
      <c r="R353" s="99"/>
      <c r="S353" s="99"/>
      <c r="T353" s="99"/>
      <c r="U353" s="99"/>
      <c r="V353" s="99"/>
      <c r="W353" s="99"/>
      <c r="X353" s="99"/>
      <c r="Y353" s="99"/>
      <c r="Z353" s="99"/>
      <c r="AA353" s="99"/>
      <c r="AB353" s="99"/>
      <c r="AC353" s="99"/>
    </row>
    <row r="354" spans="1:29" s="100" customFormat="1">
      <c r="A354" s="144"/>
      <c r="L354" s="99"/>
      <c r="M354" s="99"/>
      <c r="N354" s="99"/>
      <c r="O354" s="99"/>
      <c r="P354" s="99"/>
      <c r="Q354" s="99"/>
      <c r="R354" s="99"/>
      <c r="S354" s="99"/>
      <c r="T354" s="99"/>
      <c r="U354" s="99"/>
      <c r="V354" s="99"/>
      <c r="W354" s="99"/>
      <c r="X354" s="99"/>
      <c r="Y354" s="99"/>
      <c r="Z354" s="99"/>
      <c r="AA354" s="99"/>
      <c r="AB354" s="99"/>
      <c r="AC354" s="99"/>
    </row>
    <row r="355" spans="1:29" s="100" customFormat="1">
      <c r="A355" s="144"/>
      <c r="L355" s="99"/>
      <c r="M355" s="99"/>
      <c r="N355" s="99"/>
      <c r="O355" s="99"/>
      <c r="P355" s="99"/>
      <c r="Q355" s="99"/>
      <c r="R355" s="99"/>
      <c r="S355" s="99"/>
      <c r="T355" s="99"/>
      <c r="U355" s="99"/>
      <c r="V355" s="99"/>
      <c r="W355" s="99"/>
      <c r="X355" s="99"/>
      <c r="Y355" s="99"/>
      <c r="Z355" s="99"/>
      <c r="AA355" s="99"/>
      <c r="AB355" s="99"/>
      <c r="AC355" s="99"/>
    </row>
    <row r="356" spans="1:29" s="100" customFormat="1">
      <c r="A356" s="144"/>
      <c r="L356" s="99"/>
      <c r="M356" s="99"/>
      <c r="N356" s="99"/>
      <c r="O356" s="99"/>
      <c r="P356" s="99"/>
      <c r="Q356" s="99"/>
      <c r="R356" s="99"/>
      <c r="S356" s="99"/>
      <c r="T356" s="99"/>
      <c r="U356" s="99"/>
      <c r="V356" s="99"/>
      <c r="W356" s="99"/>
      <c r="X356" s="99"/>
      <c r="Y356" s="99"/>
      <c r="Z356" s="99"/>
      <c r="AA356" s="99"/>
      <c r="AB356" s="99"/>
      <c r="AC356" s="99"/>
    </row>
    <row r="357" spans="1:29" s="100" customFormat="1">
      <c r="A357" s="144"/>
      <c r="L357" s="99"/>
      <c r="M357" s="99"/>
      <c r="N357" s="99"/>
      <c r="O357" s="99"/>
      <c r="P357" s="99"/>
      <c r="Q357" s="99"/>
      <c r="R357" s="99"/>
      <c r="S357" s="99"/>
      <c r="T357" s="99"/>
      <c r="U357" s="99"/>
      <c r="V357" s="99"/>
      <c r="W357" s="99"/>
      <c r="X357" s="99"/>
      <c r="Y357" s="99"/>
      <c r="Z357" s="99"/>
      <c r="AA357" s="99"/>
      <c r="AB357" s="99"/>
      <c r="AC357" s="99"/>
    </row>
    <row r="358" spans="1:29" s="100" customFormat="1">
      <c r="A358" s="144"/>
      <c r="L358" s="99"/>
      <c r="M358" s="99"/>
      <c r="N358" s="99"/>
      <c r="O358" s="99"/>
      <c r="P358" s="99"/>
      <c r="Q358" s="99"/>
      <c r="R358" s="99"/>
      <c r="S358" s="99"/>
      <c r="T358" s="99"/>
      <c r="U358" s="99"/>
      <c r="V358" s="99"/>
      <c r="W358" s="99"/>
      <c r="X358" s="99"/>
      <c r="Y358" s="99"/>
      <c r="Z358" s="99"/>
      <c r="AA358" s="99"/>
      <c r="AB358" s="99"/>
      <c r="AC358" s="99"/>
    </row>
    <row r="359" spans="1:29" s="100" customFormat="1">
      <c r="A359" s="144"/>
      <c r="L359" s="99"/>
      <c r="M359" s="99"/>
      <c r="N359" s="99"/>
      <c r="O359" s="99"/>
      <c r="P359" s="99"/>
      <c r="Q359" s="99"/>
      <c r="R359" s="99"/>
      <c r="S359" s="99"/>
      <c r="T359" s="99"/>
      <c r="U359" s="99"/>
      <c r="V359" s="99"/>
      <c r="W359" s="99"/>
      <c r="X359" s="99"/>
      <c r="Y359" s="99"/>
      <c r="Z359" s="99"/>
      <c r="AA359" s="99"/>
      <c r="AB359" s="99"/>
      <c r="AC359" s="99"/>
    </row>
    <row r="360" spans="1:29" s="100" customFormat="1">
      <c r="A360" s="144"/>
      <c r="L360" s="99"/>
      <c r="M360" s="99"/>
      <c r="N360" s="99"/>
      <c r="O360" s="99"/>
      <c r="P360" s="99"/>
      <c r="Q360" s="99"/>
      <c r="R360" s="99"/>
      <c r="S360" s="99"/>
      <c r="T360" s="99"/>
      <c r="U360" s="99"/>
      <c r="V360" s="99"/>
      <c r="W360" s="99"/>
      <c r="X360" s="99"/>
      <c r="Y360" s="99"/>
      <c r="Z360" s="99"/>
      <c r="AA360" s="99"/>
      <c r="AB360" s="99"/>
      <c r="AC360" s="99"/>
    </row>
    <row r="361" spans="1:29" s="100" customFormat="1">
      <c r="A361" s="144"/>
      <c r="L361" s="99"/>
      <c r="M361" s="99"/>
      <c r="N361" s="99"/>
      <c r="O361" s="99"/>
      <c r="P361" s="99"/>
      <c r="Q361" s="99"/>
      <c r="R361" s="99"/>
      <c r="S361" s="99"/>
      <c r="T361" s="99"/>
      <c r="U361" s="99"/>
      <c r="V361" s="99"/>
      <c r="W361" s="99"/>
      <c r="X361" s="99"/>
      <c r="Y361" s="99"/>
      <c r="Z361" s="99"/>
      <c r="AA361" s="99"/>
      <c r="AB361" s="99"/>
      <c r="AC361" s="99"/>
    </row>
    <row r="362" spans="1:29" s="100" customFormat="1">
      <c r="A362" s="144"/>
      <c r="L362" s="99"/>
      <c r="M362" s="99"/>
      <c r="N362" s="99"/>
      <c r="O362" s="99"/>
      <c r="P362" s="99"/>
      <c r="Q362" s="99"/>
      <c r="R362" s="99"/>
      <c r="S362" s="99"/>
      <c r="T362" s="99"/>
      <c r="U362" s="99"/>
      <c r="V362" s="99"/>
      <c r="W362" s="99"/>
      <c r="X362" s="99"/>
      <c r="Y362" s="99"/>
      <c r="Z362" s="99"/>
      <c r="AA362" s="99"/>
      <c r="AB362" s="99"/>
      <c r="AC362" s="99"/>
    </row>
    <row r="363" spans="1:29" s="100" customFormat="1">
      <c r="A363" s="144"/>
      <c r="L363" s="99"/>
      <c r="M363" s="99"/>
      <c r="N363" s="99"/>
      <c r="O363" s="99"/>
      <c r="P363" s="99"/>
      <c r="Q363" s="99"/>
      <c r="R363" s="99"/>
      <c r="S363" s="99"/>
      <c r="T363" s="99"/>
      <c r="U363" s="99"/>
      <c r="V363" s="99"/>
      <c r="W363" s="99"/>
      <c r="X363" s="99"/>
      <c r="Y363" s="99"/>
      <c r="Z363" s="99"/>
      <c r="AA363" s="99"/>
      <c r="AB363" s="99"/>
      <c r="AC363" s="99"/>
    </row>
    <row r="364" spans="1:29" s="100" customFormat="1">
      <c r="A364" s="144"/>
      <c r="L364" s="99"/>
      <c r="M364" s="99"/>
      <c r="N364" s="99"/>
      <c r="O364" s="99"/>
      <c r="P364" s="99"/>
      <c r="Q364" s="99"/>
      <c r="R364" s="99"/>
      <c r="S364" s="99"/>
      <c r="T364" s="99"/>
      <c r="U364" s="99"/>
      <c r="V364" s="99"/>
      <c r="W364" s="99"/>
      <c r="X364" s="99"/>
      <c r="Y364" s="99"/>
      <c r="Z364" s="99"/>
      <c r="AA364" s="99"/>
      <c r="AB364" s="99"/>
      <c r="AC364" s="99"/>
    </row>
    <row r="365" spans="1:29" s="100" customFormat="1">
      <c r="A365" s="144"/>
      <c r="L365" s="99"/>
      <c r="M365" s="99"/>
      <c r="N365" s="99"/>
      <c r="O365" s="99"/>
      <c r="P365" s="99"/>
      <c r="Q365" s="99"/>
      <c r="R365" s="99"/>
      <c r="S365" s="99"/>
      <c r="T365" s="99"/>
      <c r="U365" s="99"/>
      <c r="V365" s="99"/>
      <c r="W365" s="99"/>
      <c r="X365" s="99"/>
      <c r="Y365" s="99"/>
      <c r="Z365" s="99"/>
      <c r="AA365" s="99"/>
      <c r="AB365" s="99"/>
      <c r="AC365" s="99"/>
    </row>
    <row r="366" spans="1:29" s="100" customFormat="1">
      <c r="A366" s="144"/>
      <c r="L366" s="99"/>
      <c r="M366" s="99"/>
      <c r="N366" s="99"/>
      <c r="O366" s="99"/>
      <c r="P366" s="99"/>
      <c r="Q366" s="99"/>
      <c r="R366" s="99"/>
      <c r="S366" s="99"/>
      <c r="T366" s="99"/>
      <c r="U366" s="99"/>
      <c r="V366" s="99"/>
      <c r="W366" s="99"/>
      <c r="X366" s="99"/>
      <c r="Y366" s="99"/>
      <c r="Z366" s="99"/>
      <c r="AA366" s="99"/>
      <c r="AB366" s="99"/>
      <c r="AC366" s="99"/>
    </row>
    <row r="367" spans="1:29" s="100" customFormat="1">
      <c r="A367" s="144"/>
      <c r="L367" s="99"/>
      <c r="M367" s="99"/>
      <c r="N367" s="99"/>
      <c r="O367" s="99"/>
      <c r="P367" s="99"/>
      <c r="Q367" s="99"/>
      <c r="R367" s="99"/>
      <c r="S367" s="99"/>
      <c r="T367" s="99"/>
      <c r="U367" s="99"/>
      <c r="V367" s="99"/>
      <c r="W367" s="99"/>
      <c r="X367" s="99"/>
      <c r="Y367" s="99"/>
      <c r="Z367" s="99"/>
      <c r="AA367" s="99"/>
      <c r="AB367" s="99"/>
      <c r="AC367" s="99"/>
    </row>
    <row r="368" spans="1:29" s="100" customFormat="1">
      <c r="A368" s="144"/>
      <c r="L368" s="99"/>
      <c r="M368" s="99"/>
      <c r="N368" s="99"/>
      <c r="O368" s="99"/>
      <c r="P368" s="99"/>
      <c r="Q368" s="99"/>
      <c r="R368" s="99"/>
      <c r="S368" s="99"/>
      <c r="T368" s="99"/>
      <c r="U368" s="99"/>
      <c r="V368" s="99"/>
      <c r="W368" s="99"/>
      <c r="X368" s="99"/>
      <c r="Y368" s="99"/>
      <c r="Z368" s="99"/>
      <c r="AA368" s="99"/>
      <c r="AB368" s="99"/>
      <c r="AC368" s="99"/>
    </row>
    <row r="369" spans="1:29" s="100" customFormat="1">
      <c r="A369" s="144"/>
      <c r="L369" s="99"/>
      <c r="M369" s="99"/>
      <c r="N369" s="99"/>
      <c r="O369" s="99"/>
      <c r="P369" s="99"/>
      <c r="Q369" s="99"/>
      <c r="R369" s="99"/>
      <c r="S369" s="99"/>
      <c r="T369" s="99"/>
      <c r="U369" s="99"/>
      <c r="V369" s="99"/>
      <c r="W369" s="99"/>
      <c r="X369" s="99"/>
      <c r="Y369" s="99"/>
      <c r="Z369" s="99"/>
      <c r="AA369" s="99"/>
      <c r="AB369" s="99"/>
      <c r="AC369" s="99"/>
    </row>
    <row r="370" spans="1:29" s="100" customFormat="1">
      <c r="A370" s="144"/>
      <c r="L370" s="99"/>
      <c r="M370" s="99"/>
      <c r="N370" s="99"/>
      <c r="O370" s="99"/>
      <c r="P370" s="99"/>
      <c r="Q370" s="99"/>
      <c r="R370" s="99"/>
      <c r="S370" s="99"/>
      <c r="T370" s="99"/>
      <c r="U370" s="99"/>
      <c r="V370" s="99"/>
      <c r="W370" s="99"/>
      <c r="X370" s="99"/>
      <c r="Y370" s="99"/>
      <c r="Z370" s="99"/>
      <c r="AA370" s="99"/>
      <c r="AB370" s="99"/>
      <c r="AC370" s="99"/>
    </row>
    <row r="371" spans="1:29" s="100" customFormat="1">
      <c r="A371" s="144"/>
      <c r="L371" s="99"/>
      <c r="M371" s="99"/>
      <c r="N371" s="99"/>
      <c r="O371" s="99"/>
      <c r="P371" s="99"/>
      <c r="Q371" s="99"/>
      <c r="R371" s="99"/>
      <c r="S371" s="99"/>
      <c r="T371" s="99"/>
      <c r="U371" s="99"/>
      <c r="V371" s="99"/>
      <c r="W371" s="99"/>
      <c r="X371" s="99"/>
      <c r="Y371" s="99"/>
      <c r="Z371" s="99"/>
      <c r="AA371" s="99"/>
      <c r="AB371" s="99"/>
      <c r="AC371" s="99"/>
    </row>
    <row r="372" spans="1:29" s="100" customFormat="1">
      <c r="A372" s="144"/>
      <c r="L372" s="99"/>
      <c r="M372" s="99"/>
      <c r="N372" s="99"/>
      <c r="O372" s="99"/>
      <c r="P372" s="99"/>
      <c r="Q372" s="99"/>
      <c r="R372" s="99"/>
      <c r="S372" s="99"/>
      <c r="T372" s="99"/>
      <c r="U372" s="99"/>
      <c r="V372" s="99"/>
      <c r="W372" s="99"/>
      <c r="X372" s="99"/>
      <c r="Y372" s="99"/>
      <c r="Z372" s="99"/>
      <c r="AA372" s="99"/>
      <c r="AB372" s="99"/>
      <c r="AC372" s="99"/>
    </row>
    <row r="373" spans="1:29" s="100" customFormat="1">
      <c r="A373" s="144"/>
      <c r="L373" s="99"/>
      <c r="M373" s="99"/>
      <c r="N373" s="99"/>
      <c r="O373" s="99"/>
      <c r="P373" s="99"/>
      <c r="Q373" s="99"/>
      <c r="R373" s="99"/>
      <c r="S373" s="99"/>
      <c r="T373" s="99"/>
      <c r="U373" s="99"/>
      <c r="V373" s="99"/>
      <c r="W373" s="99"/>
      <c r="X373" s="99"/>
      <c r="Y373" s="99"/>
      <c r="Z373" s="99"/>
      <c r="AA373" s="99"/>
      <c r="AB373" s="99"/>
      <c r="AC373" s="99"/>
    </row>
    <row r="374" spans="1:29" s="100" customFormat="1">
      <c r="A374" s="144"/>
      <c r="L374" s="99"/>
      <c r="M374" s="99"/>
      <c r="N374" s="99"/>
      <c r="O374" s="99"/>
      <c r="P374" s="99"/>
      <c r="Q374" s="99"/>
      <c r="R374" s="99"/>
      <c r="S374" s="99"/>
      <c r="T374" s="99"/>
      <c r="U374" s="99"/>
      <c r="V374" s="99"/>
      <c r="W374" s="99"/>
      <c r="X374" s="99"/>
      <c r="Y374" s="99"/>
      <c r="Z374" s="99"/>
      <c r="AA374" s="99"/>
      <c r="AB374" s="99"/>
      <c r="AC374" s="99"/>
    </row>
    <row r="375" spans="1:29" s="100" customFormat="1">
      <c r="A375" s="144"/>
      <c r="L375" s="99"/>
      <c r="M375" s="99"/>
      <c r="N375" s="99"/>
      <c r="O375" s="99"/>
      <c r="P375" s="99"/>
      <c r="Q375" s="99"/>
      <c r="R375" s="99"/>
      <c r="S375" s="99"/>
      <c r="T375" s="99"/>
      <c r="U375" s="99"/>
      <c r="V375" s="99"/>
      <c r="W375" s="99"/>
      <c r="X375" s="99"/>
      <c r="Y375" s="99"/>
      <c r="Z375" s="99"/>
      <c r="AA375" s="99"/>
      <c r="AB375" s="99"/>
      <c r="AC375" s="99"/>
    </row>
    <row r="376" spans="1:29" s="100" customFormat="1">
      <c r="A376" s="144"/>
      <c r="L376" s="99"/>
      <c r="M376" s="99"/>
      <c r="N376" s="99"/>
      <c r="O376" s="99"/>
      <c r="P376" s="99"/>
      <c r="Q376" s="99"/>
      <c r="R376" s="99"/>
      <c r="S376" s="99"/>
      <c r="T376" s="99"/>
      <c r="U376" s="99"/>
      <c r="V376" s="99"/>
      <c r="W376" s="99"/>
      <c r="X376" s="99"/>
      <c r="Y376" s="99"/>
      <c r="Z376" s="99"/>
      <c r="AA376" s="99"/>
      <c r="AB376" s="99"/>
      <c r="AC376" s="99"/>
    </row>
    <row r="377" spans="1:29" s="100" customFormat="1">
      <c r="A377" s="144"/>
      <c r="L377" s="99"/>
      <c r="M377" s="99"/>
      <c r="N377" s="99"/>
      <c r="O377" s="99"/>
      <c r="P377" s="99"/>
      <c r="Q377" s="99"/>
      <c r="R377" s="99"/>
      <c r="S377" s="99"/>
      <c r="T377" s="99"/>
      <c r="U377" s="99"/>
      <c r="V377" s="99"/>
      <c r="W377" s="99"/>
      <c r="X377" s="99"/>
      <c r="Y377" s="99"/>
      <c r="Z377" s="99"/>
      <c r="AA377" s="99"/>
      <c r="AB377" s="99"/>
      <c r="AC377" s="99"/>
    </row>
    <row r="378" spans="1:29" s="100" customFormat="1">
      <c r="A378" s="144"/>
      <c r="L378" s="99"/>
      <c r="M378" s="99"/>
      <c r="N378" s="99"/>
      <c r="O378" s="99"/>
      <c r="P378" s="99"/>
      <c r="Q378" s="99"/>
      <c r="R378" s="99"/>
      <c r="S378" s="99"/>
      <c r="T378" s="99"/>
      <c r="U378" s="99"/>
      <c r="V378" s="99"/>
      <c r="W378" s="99"/>
      <c r="X378" s="99"/>
      <c r="Y378" s="99"/>
      <c r="Z378" s="99"/>
      <c r="AA378" s="99"/>
      <c r="AB378" s="99"/>
      <c r="AC378" s="99"/>
    </row>
    <row r="379" spans="1:29" s="100" customFormat="1">
      <c r="A379" s="144"/>
      <c r="L379" s="99"/>
      <c r="M379" s="99"/>
      <c r="N379" s="99"/>
      <c r="O379" s="99"/>
      <c r="P379" s="99"/>
      <c r="Q379" s="99"/>
      <c r="R379" s="99"/>
      <c r="S379" s="99"/>
      <c r="T379" s="99"/>
      <c r="U379" s="99"/>
      <c r="V379" s="99"/>
      <c r="W379" s="99"/>
      <c r="X379" s="99"/>
      <c r="Y379" s="99"/>
      <c r="Z379" s="99"/>
      <c r="AA379" s="99"/>
      <c r="AB379" s="99"/>
      <c r="AC379" s="99"/>
    </row>
    <row r="380" spans="1:29" s="100" customFormat="1">
      <c r="A380" s="144"/>
      <c r="L380" s="99"/>
      <c r="M380" s="99"/>
      <c r="N380" s="99"/>
      <c r="O380" s="99"/>
      <c r="P380" s="99"/>
      <c r="Q380" s="99"/>
      <c r="R380" s="99"/>
      <c r="S380" s="99"/>
      <c r="T380" s="99"/>
      <c r="U380" s="99"/>
      <c r="V380" s="99"/>
      <c r="W380" s="99"/>
      <c r="X380" s="99"/>
      <c r="Y380" s="99"/>
      <c r="Z380" s="99"/>
      <c r="AA380" s="99"/>
      <c r="AB380" s="99"/>
      <c r="AC380" s="99"/>
    </row>
    <row r="381" spans="1:29" s="100" customFormat="1">
      <c r="A381" s="144"/>
      <c r="L381" s="99"/>
      <c r="M381" s="99"/>
      <c r="N381" s="99"/>
      <c r="O381" s="99"/>
      <c r="P381" s="99"/>
      <c r="Q381" s="99"/>
      <c r="R381" s="99"/>
      <c r="S381" s="99"/>
      <c r="T381" s="99"/>
      <c r="U381" s="99"/>
      <c r="V381" s="99"/>
      <c r="W381" s="99"/>
      <c r="X381" s="99"/>
      <c r="Y381" s="99"/>
      <c r="Z381" s="99"/>
      <c r="AA381" s="99"/>
      <c r="AB381" s="99"/>
      <c r="AC381" s="99"/>
    </row>
    <row r="382" spans="1:29" s="100" customFormat="1">
      <c r="A382" s="144"/>
      <c r="L382" s="99"/>
      <c r="M382" s="99"/>
      <c r="N382" s="99"/>
      <c r="O382" s="99"/>
      <c r="P382" s="99"/>
      <c r="Q382" s="99"/>
      <c r="R382" s="99"/>
      <c r="S382" s="99"/>
      <c r="T382" s="99"/>
      <c r="U382" s="99"/>
      <c r="V382" s="99"/>
      <c r="W382" s="99"/>
      <c r="X382" s="99"/>
      <c r="Y382" s="99"/>
      <c r="Z382" s="99"/>
      <c r="AA382" s="99"/>
      <c r="AB382" s="99"/>
      <c r="AC382" s="99"/>
    </row>
    <row r="383" spans="1:29" s="100" customFormat="1">
      <c r="A383" s="144"/>
      <c r="L383" s="99"/>
      <c r="M383" s="99"/>
      <c r="N383" s="99"/>
      <c r="O383" s="99"/>
      <c r="P383" s="99"/>
      <c r="Q383" s="99"/>
      <c r="R383" s="99"/>
      <c r="S383" s="99"/>
      <c r="T383" s="99"/>
      <c r="U383" s="99"/>
      <c r="V383" s="99"/>
      <c r="W383" s="99"/>
      <c r="X383" s="99"/>
      <c r="Y383" s="99"/>
      <c r="Z383" s="99"/>
      <c r="AA383" s="99"/>
      <c r="AB383" s="99"/>
      <c r="AC383" s="99"/>
    </row>
    <row r="384" spans="1:29" s="100" customFormat="1">
      <c r="A384" s="144"/>
      <c r="L384" s="99"/>
      <c r="M384" s="99"/>
      <c r="N384" s="99"/>
      <c r="O384" s="99"/>
      <c r="P384" s="99"/>
      <c r="Q384" s="99"/>
      <c r="R384" s="99"/>
      <c r="S384" s="99"/>
      <c r="T384" s="99"/>
      <c r="U384" s="99"/>
      <c r="V384" s="99"/>
      <c r="W384" s="99"/>
      <c r="X384" s="99"/>
      <c r="Y384" s="99"/>
      <c r="Z384" s="99"/>
      <c r="AA384" s="99"/>
      <c r="AB384" s="99"/>
      <c r="AC384" s="99"/>
    </row>
    <row r="385" spans="1:29" s="100" customFormat="1">
      <c r="A385" s="144"/>
      <c r="L385" s="99"/>
      <c r="M385" s="99"/>
      <c r="N385" s="99"/>
      <c r="O385" s="99"/>
      <c r="P385" s="99"/>
      <c r="Q385" s="99"/>
      <c r="R385" s="99"/>
      <c r="S385" s="99"/>
      <c r="T385" s="99"/>
      <c r="U385" s="99"/>
      <c r="V385" s="99"/>
      <c r="W385" s="99"/>
      <c r="X385" s="99"/>
      <c r="Y385" s="99"/>
      <c r="Z385" s="99"/>
      <c r="AA385" s="99"/>
      <c r="AB385" s="99"/>
      <c r="AC385" s="99"/>
    </row>
    <row r="386" spans="1:29" s="100" customFormat="1">
      <c r="A386" s="144"/>
      <c r="L386" s="99"/>
      <c r="M386" s="99"/>
      <c r="N386" s="99"/>
      <c r="O386" s="99"/>
      <c r="P386" s="99"/>
      <c r="Q386" s="99"/>
      <c r="R386" s="99"/>
      <c r="S386" s="99"/>
      <c r="T386" s="99"/>
      <c r="U386" s="99"/>
      <c r="V386" s="99"/>
      <c r="W386" s="99"/>
      <c r="X386" s="99"/>
      <c r="Y386" s="99"/>
      <c r="Z386" s="99"/>
      <c r="AA386" s="99"/>
      <c r="AB386" s="99"/>
      <c r="AC386" s="99"/>
    </row>
    <row r="387" spans="1:29" s="100" customFormat="1">
      <c r="A387" s="144"/>
      <c r="L387" s="99"/>
      <c r="M387" s="99"/>
      <c r="N387" s="99"/>
      <c r="O387" s="99"/>
      <c r="P387" s="99"/>
      <c r="Q387" s="99"/>
      <c r="R387" s="99"/>
      <c r="S387" s="99"/>
      <c r="T387" s="99"/>
      <c r="U387" s="99"/>
      <c r="V387" s="99"/>
      <c r="W387" s="99"/>
      <c r="X387" s="99"/>
      <c r="Y387" s="99"/>
      <c r="Z387" s="99"/>
      <c r="AA387" s="99"/>
      <c r="AB387" s="99"/>
      <c r="AC387" s="99"/>
    </row>
    <row r="388" spans="1:29" s="100" customFormat="1">
      <c r="A388" s="144"/>
      <c r="L388" s="99"/>
      <c r="M388" s="99"/>
      <c r="N388" s="99"/>
      <c r="O388" s="99"/>
      <c r="P388" s="99"/>
      <c r="Q388" s="99"/>
      <c r="R388" s="99"/>
      <c r="S388" s="99"/>
      <c r="T388" s="99"/>
      <c r="U388" s="99"/>
      <c r="V388" s="99"/>
      <c r="W388" s="99"/>
      <c r="X388" s="99"/>
      <c r="Y388" s="99"/>
      <c r="Z388" s="99"/>
      <c r="AA388" s="99"/>
      <c r="AB388" s="99"/>
      <c r="AC388" s="99"/>
    </row>
    <row r="389" spans="1:29" s="100" customFormat="1">
      <c r="A389" s="144"/>
      <c r="L389" s="99"/>
      <c r="M389" s="99"/>
      <c r="N389" s="99"/>
      <c r="O389" s="99"/>
      <c r="P389" s="99"/>
      <c r="Q389" s="99"/>
      <c r="R389" s="99"/>
      <c r="S389" s="99"/>
      <c r="T389" s="99"/>
      <c r="U389" s="99"/>
      <c r="V389" s="99"/>
      <c r="W389" s="99"/>
      <c r="X389" s="99"/>
      <c r="Y389" s="99"/>
      <c r="Z389" s="99"/>
      <c r="AA389" s="99"/>
      <c r="AB389" s="99"/>
      <c r="AC389" s="99"/>
    </row>
    <row r="390" spans="1:29" s="100" customFormat="1">
      <c r="A390" s="144"/>
      <c r="L390" s="99"/>
      <c r="M390" s="99"/>
      <c r="N390" s="99"/>
      <c r="O390" s="99"/>
      <c r="P390" s="99"/>
      <c r="Q390" s="99"/>
      <c r="R390" s="99"/>
      <c r="S390" s="99"/>
      <c r="T390" s="99"/>
      <c r="U390" s="99"/>
      <c r="V390" s="99"/>
      <c r="W390" s="99"/>
      <c r="X390" s="99"/>
      <c r="Y390" s="99"/>
      <c r="Z390" s="99"/>
      <c r="AA390" s="99"/>
      <c r="AB390" s="99"/>
      <c r="AC390" s="99"/>
    </row>
    <row r="391" spans="1:29" s="100" customFormat="1">
      <c r="A391" s="144"/>
      <c r="L391" s="99"/>
      <c r="M391" s="99"/>
      <c r="N391" s="99"/>
      <c r="O391" s="99"/>
      <c r="P391" s="99"/>
      <c r="Q391" s="99"/>
      <c r="R391" s="99"/>
      <c r="S391" s="99"/>
      <c r="T391" s="99"/>
      <c r="U391" s="99"/>
      <c r="V391" s="99"/>
      <c r="W391" s="99"/>
      <c r="X391" s="99"/>
      <c r="Y391" s="99"/>
      <c r="Z391" s="99"/>
      <c r="AA391" s="99"/>
      <c r="AB391" s="99"/>
      <c r="AC391" s="99"/>
    </row>
    <row r="392" spans="1:29" s="100" customFormat="1">
      <c r="A392" s="144"/>
      <c r="L392" s="99"/>
      <c r="M392" s="99"/>
      <c r="N392" s="99"/>
      <c r="O392" s="99"/>
      <c r="P392" s="99"/>
      <c r="Q392" s="99"/>
      <c r="R392" s="99"/>
      <c r="S392" s="99"/>
      <c r="T392" s="99"/>
      <c r="U392" s="99"/>
      <c r="V392" s="99"/>
      <c r="W392" s="99"/>
      <c r="X392" s="99"/>
      <c r="Y392" s="99"/>
      <c r="Z392" s="99"/>
      <c r="AA392" s="99"/>
      <c r="AB392" s="99"/>
      <c r="AC392" s="99"/>
    </row>
    <row r="393" spans="1:29" s="100" customFormat="1">
      <c r="A393" s="144"/>
      <c r="L393" s="99"/>
      <c r="M393" s="99"/>
      <c r="N393" s="99"/>
      <c r="O393" s="99"/>
      <c r="P393" s="99"/>
      <c r="Q393" s="99"/>
      <c r="R393" s="99"/>
      <c r="S393" s="99"/>
      <c r="T393" s="99"/>
      <c r="U393" s="99"/>
      <c r="V393" s="99"/>
      <c r="W393" s="99"/>
      <c r="X393" s="99"/>
      <c r="Y393" s="99"/>
      <c r="Z393" s="99"/>
      <c r="AA393" s="99"/>
      <c r="AB393" s="99"/>
      <c r="AC393" s="99"/>
    </row>
    <row r="394" spans="1:29" s="100" customFormat="1">
      <c r="A394" s="144"/>
      <c r="L394" s="99"/>
      <c r="M394" s="99"/>
      <c r="N394" s="99"/>
      <c r="O394" s="99"/>
      <c r="P394" s="99"/>
      <c r="Q394" s="99"/>
      <c r="R394" s="99"/>
      <c r="S394" s="99"/>
      <c r="T394" s="99"/>
      <c r="U394" s="99"/>
      <c r="V394" s="99"/>
      <c r="W394" s="99"/>
      <c r="X394" s="99"/>
      <c r="Y394" s="99"/>
      <c r="Z394" s="99"/>
      <c r="AA394" s="99"/>
      <c r="AB394" s="99"/>
      <c r="AC394" s="99"/>
    </row>
    <row r="395" spans="1:29" s="100" customFormat="1">
      <c r="A395" s="144"/>
      <c r="L395" s="99"/>
      <c r="M395" s="99"/>
      <c r="N395" s="99"/>
      <c r="O395" s="99"/>
      <c r="P395" s="99"/>
      <c r="Q395" s="99"/>
      <c r="R395" s="99"/>
      <c r="S395" s="99"/>
      <c r="T395" s="99"/>
      <c r="U395" s="99"/>
      <c r="V395" s="99"/>
      <c r="W395" s="99"/>
      <c r="X395" s="99"/>
      <c r="Y395" s="99"/>
      <c r="Z395" s="99"/>
      <c r="AA395" s="99"/>
      <c r="AB395" s="99"/>
      <c r="AC395" s="99"/>
    </row>
    <row r="396" spans="1:29" s="100" customFormat="1">
      <c r="A396" s="144"/>
      <c r="L396" s="99"/>
      <c r="M396" s="99"/>
      <c r="N396" s="99"/>
      <c r="O396" s="99"/>
      <c r="P396" s="99"/>
      <c r="Q396" s="99"/>
      <c r="R396" s="99"/>
      <c r="S396" s="99"/>
      <c r="T396" s="99"/>
      <c r="U396" s="99"/>
      <c r="V396" s="99"/>
      <c r="W396" s="99"/>
      <c r="X396" s="99"/>
      <c r="Y396" s="99"/>
      <c r="Z396" s="99"/>
      <c r="AA396" s="99"/>
      <c r="AB396" s="99"/>
      <c r="AC396" s="99"/>
    </row>
    <row r="397" spans="1:29" s="100" customFormat="1">
      <c r="A397" s="144"/>
      <c r="L397" s="99"/>
      <c r="M397" s="99"/>
      <c r="N397" s="99"/>
      <c r="O397" s="99"/>
      <c r="P397" s="99"/>
      <c r="Q397" s="99"/>
      <c r="R397" s="99"/>
      <c r="S397" s="99"/>
      <c r="T397" s="99"/>
      <c r="U397" s="99"/>
      <c r="V397" s="99"/>
      <c r="W397" s="99"/>
      <c r="X397" s="99"/>
      <c r="Y397" s="99"/>
      <c r="Z397" s="99"/>
      <c r="AA397" s="99"/>
      <c r="AB397" s="99"/>
      <c r="AC397" s="99"/>
    </row>
    <row r="398" spans="1:29" s="100" customFormat="1">
      <c r="A398" s="144"/>
      <c r="L398" s="99"/>
      <c r="M398" s="99"/>
      <c r="N398" s="99"/>
      <c r="O398" s="99"/>
      <c r="P398" s="99"/>
      <c r="Q398" s="99"/>
      <c r="R398" s="99"/>
      <c r="S398" s="99"/>
      <c r="T398" s="99"/>
      <c r="U398" s="99"/>
      <c r="V398" s="99"/>
      <c r="W398" s="99"/>
      <c r="X398" s="99"/>
      <c r="Y398" s="99"/>
      <c r="Z398" s="99"/>
      <c r="AA398" s="99"/>
      <c r="AB398" s="99"/>
      <c r="AC398" s="99"/>
    </row>
    <row r="399" spans="1:29" s="100" customFormat="1">
      <c r="A399" s="144"/>
      <c r="L399" s="99"/>
      <c r="M399" s="99"/>
      <c r="N399" s="99"/>
      <c r="O399" s="99"/>
      <c r="P399" s="99"/>
      <c r="Q399" s="99"/>
      <c r="R399" s="99"/>
      <c r="S399" s="99"/>
      <c r="T399" s="99"/>
      <c r="U399" s="99"/>
      <c r="V399" s="99"/>
      <c r="W399" s="99"/>
      <c r="X399" s="99"/>
      <c r="Y399" s="99"/>
      <c r="Z399" s="99"/>
      <c r="AA399" s="99"/>
      <c r="AB399" s="99"/>
      <c r="AC399" s="99"/>
    </row>
    <row r="400" spans="1:29" s="100" customFormat="1">
      <c r="A400" s="144"/>
      <c r="L400" s="99"/>
      <c r="M400" s="99"/>
      <c r="N400" s="99"/>
      <c r="O400" s="99"/>
      <c r="P400" s="99"/>
      <c r="Q400" s="99"/>
      <c r="R400" s="99"/>
      <c r="S400" s="99"/>
      <c r="T400" s="99"/>
      <c r="U400" s="99"/>
      <c r="V400" s="99"/>
      <c r="W400" s="99"/>
      <c r="X400" s="99"/>
      <c r="Y400" s="99"/>
      <c r="Z400" s="99"/>
      <c r="AA400" s="99"/>
      <c r="AB400" s="99"/>
      <c r="AC400" s="99"/>
    </row>
    <row r="401" spans="1:29" s="100" customFormat="1">
      <c r="A401" s="144"/>
      <c r="L401" s="99"/>
      <c r="M401" s="99"/>
      <c r="N401" s="99"/>
      <c r="O401" s="99"/>
      <c r="P401" s="99"/>
      <c r="Q401" s="99"/>
      <c r="R401" s="99"/>
      <c r="S401" s="99"/>
      <c r="T401" s="99"/>
      <c r="U401" s="99"/>
      <c r="V401" s="99"/>
      <c r="W401" s="99"/>
      <c r="X401" s="99"/>
      <c r="Y401" s="99"/>
      <c r="Z401" s="99"/>
      <c r="AA401" s="99"/>
      <c r="AB401" s="99"/>
      <c r="AC401" s="99"/>
    </row>
    <row r="402" spans="1:29" s="100" customFormat="1">
      <c r="A402" s="144"/>
      <c r="L402" s="99"/>
      <c r="M402" s="99"/>
      <c r="N402" s="99"/>
      <c r="O402" s="99"/>
      <c r="P402" s="99"/>
      <c r="Q402" s="99"/>
      <c r="R402" s="99"/>
      <c r="S402" s="99"/>
      <c r="T402" s="99"/>
      <c r="U402" s="99"/>
      <c r="V402" s="99"/>
      <c r="W402" s="99"/>
      <c r="X402" s="99"/>
      <c r="Y402" s="99"/>
      <c r="Z402" s="99"/>
      <c r="AA402" s="99"/>
      <c r="AB402" s="99"/>
      <c r="AC402" s="99"/>
    </row>
    <row r="403" spans="1:29" s="100" customFormat="1">
      <c r="A403" s="144"/>
      <c r="L403" s="99"/>
      <c r="M403" s="99"/>
      <c r="N403" s="99"/>
      <c r="O403" s="99"/>
      <c r="P403" s="99"/>
      <c r="Q403" s="99"/>
      <c r="R403" s="99"/>
      <c r="S403" s="99"/>
      <c r="T403" s="99"/>
      <c r="U403" s="99"/>
      <c r="V403" s="99"/>
      <c r="W403" s="99"/>
      <c r="X403" s="99"/>
      <c r="Y403" s="99"/>
      <c r="Z403" s="99"/>
      <c r="AA403" s="99"/>
      <c r="AB403" s="99"/>
      <c r="AC403" s="99"/>
    </row>
    <row r="404" spans="1:29" s="100" customFormat="1">
      <c r="A404" s="144"/>
      <c r="L404" s="99"/>
      <c r="M404" s="99"/>
      <c r="N404" s="99"/>
      <c r="O404" s="99"/>
      <c r="P404" s="99"/>
      <c r="Q404" s="99"/>
      <c r="R404" s="99"/>
      <c r="S404" s="99"/>
      <c r="T404" s="99"/>
      <c r="U404" s="99"/>
      <c r="V404" s="99"/>
      <c r="W404" s="99"/>
      <c r="X404" s="99"/>
      <c r="Y404" s="99"/>
      <c r="Z404" s="99"/>
      <c r="AA404" s="99"/>
      <c r="AB404" s="99"/>
      <c r="AC404" s="99"/>
    </row>
    <row r="405" spans="1:29" s="100" customFormat="1">
      <c r="A405" s="144"/>
      <c r="L405" s="99"/>
      <c r="M405" s="99"/>
      <c r="N405" s="99"/>
      <c r="O405" s="99"/>
      <c r="P405" s="99"/>
      <c r="Q405" s="99"/>
      <c r="R405" s="99"/>
      <c r="S405" s="99"/>
      <c r="T405" s="99"/>
      <c r="U405" s="99"/>
      <c r="V405" s="99"/>
      <c r="W405" s="99"/>
      <c r="X405" s="99"/>
      <c r="Y405" s="99"/>
      <c r="Z405" s="99"/>
      <c r="AA405" s="99"/>
      <c r="AB405" s="99"/>
      <c r="AC405" s="99"/>
    </row>
    <row r="406" spans="1:29" s="100" customFormat="1">
      <c r="A406" s="144"/>
      <c r="L406" s="99"/>
      <c r="M406" s="99"/>
      <c r="N406" s="99"/>
      <c r="O406" s="99"/>
      <c r="P406" s="99"/>
      <c r="Q406" s="99"/>
      <c r="R406" s="99"/>
      <c r="S406" s="99"/>
      <c r="T406" s="99"/>
      <c r="U406" s="99"/>
      <c r="V406" s="99"/>
      <c r="W406" s="99"/>
      <c r="X406" s="99"/>
      <c r="Y406" s="99"/>
      <c r="Z406" s="99"/>
      <c r="AA406" s="99"/>
      <c r="AB406" s="99"/>
      <c r="AC406" s="99"/>
    </row>
    <row r="407" spans="1:29" s="100" customFormat="1">
      <c r="A407" s="144"/>
      <c r="L407" s="99"/>
      <c r="M407" s="99"/>
      <c r="N407" s="99"/>
      <c r="O407" s="99"/>
      <c r="P407" s="99"/>
      <c r="Q407" s="99"/>
      <c r="R407" s="99"/>
      <c r="S407" s="99"/>
      <c r="T407" s="99"/>
      <c r="U407" s="99"/>
      <c r="V407" s="99"/>
      <c r="W407" s="99"/>
      <c r="X407" s="99"/>
      <c r="Y407" s="99"/>
      <c r="Z407" s="99"/>
      <c r="AA407" s="99"/>
      <c r="AB407" s="99"/>
      <c r="AC407" s="99"/>
    </row>
    <row r="408" spans="1:29" s="100" customFormat="1">
      <c r="A408" s="144"/>
      <c r="L408" s="99"/>
      <c r="M408" s="99"/>
      <c r="N408" s="99"/>
      <c r="O408" s="99"/>
      <c r="P408" s="99"/>
      <c r="Q408" s="99"/>
      <c r="R408" s="99"/>
      <c r="S408" s="99"/>
      <c r="T408" s="99"/>
      <c r="U408" s="99"/>
      <c r="V408" s="99"/>
      <c r="W408" s="99"/>
      <c r="X408" s="99"/>
      <c r="Y408" s="99"/>
      <c r="Z408" s="99"/>
      <c r="AA408" s="99"/>
      <c r="AB408" s="99"/>
      <c r="AC408" s="99"/>
    </row>
    <row r="409" spans="1:29" s="100" customFormat="1">
      <c r="A409" s="144"/>
      <c r="L409" s="99"/>
      <c r="M409" s="99"/>
      <c r="N409" s="99"/>
      <c r="O409" s="99"/>
      <c r="P409" s="99"/>
      <c r="Q409" s="99"/>
      <c r="R409" s="99"/>
      <c r="S409" s="99"/>
      <c r="T409" s="99"/>
      <c r="U409" s="99"/>
      <c r="V409" s="99"/>
      <c r="W409" s="99"/>
      <c r="X409" s="99"/>
      <c r="Y409" s="99"/>
      <c r="Z409" s="99"/>
      <c r="AA409" s="99"/>
      <c r="AB409" s="99"/>
      <c r="AC409" s="99"/>
    </row>
    <row r="410" spans="1:29" s="100" customFormat="1">
      <c r="A410" s="144"/>
      <c r="L410" s="99"/>
      <c r="M410" s="99"/>
      <c r="N410" s="99"/>
      <c r="O410" s="99"/>
      <c r="P410" s="99"/>
      <c r="Q410" s="99"/>
      <c r="R410" s="99"/>
      <c r="S410" s="99"/>
      <c r="T410" s="99"/>
      <c r="U410" s="99"/>
      <c r="V410" s="99"/>
      <c r="W410" s="99"/>
      <c r="X410" s="99"/>
      <c r="Y410" s="99"/>
      <c r="Z410" s="99"/>
      <c r="AA410" s="99"/>
      <c r="AB410" s="99"/>
      <c r="AC410" s="99"/>
    </row>
    <row r="411" spans="1:29" s="100" customFormat="1">
      <c r="A411" s="144"/>
      <c r="L411" s="99"/>
      <c r="M411" s="99"/>
      <c r="N411" s="99"/>
      <c r="O411" s="99"/>
      <c r="P411" s="99"/>
      <c r="Q411" s="99"/>
      <c r="R411" s="99"/>
      <c r="S411" s="99"/>
      <c r="T411" s="99"/>
      <c r="U411" s="99"/>
      <c r="V411" s="99"/>
      <c r="W411" s="99"/>
      <c r="X411" s="99"/>
      <c r="Y411" s="99"/>
      <c r="Z411" s="99"/>
      <c r="AA411" s="99"/>
      <c r="AB411" s="99"/>
      <c r="AC411" s="99"/>
    </row>
    <row r="412" spans="1:29" s="100" customFormat="1">
      <c r="A412" s="144"/>
      <c r="L412" s="99"/>
      <c r="M412" s="99"/>
      <c r="N412" s="99"/>
      <c r="O412" s="99"/>
      <c r="P412" s="99"/>
      <c r="Q412" s="99"/>
      <c r="R412" s="99"/>
      <c r="S412" s="99"/>
      <c r="T412" s="99"/>
      <c r="U412" s="99"/>
      <c r="V412" s="99"/>
      <c r="W412" s="99"/>
      <c r="X412" s="99"/>
      <c r="Y412" s="99"/>
      <c r="Z412" s="99"/>
      <c r="AA412" s="99"/>
      <c r="AB412" s="99"/>
      <c r="AC412" s="99"/>
    </row>
    <row r="413" spans="1:29" s="100" customFormat="1">
      <c r="A413" s="144"/>
      <c r="L413" s="99"/>
      <c r="M413" s="99"/>
      <c r="N413" s="99"/>
      <c r="O413" s="99"/>
      <c r="P413" s="99"/>
      <c r="Q413" s="99"/>
      <c r="R413" s="99"/>
      <c r="S413" s="99"/>
      <c r="T413" s="99"/>
      <c r="U413" s="99"/>
      <c r="V413" s="99"/>
      <c r="W413" s="99"/>
      <c r="X413" s="99"/>
      <c r="Y413" s="99"/>
      <c r="Z413" s="99"/>
      <c r="AA413" s="99"/>
      <c r="AB413" s="99"/>
      <c r="AC413" s="99"/>
    </row>
    <row r="414" spans="1:29" s="100" customFormat="1">
      <c r="A414" s="144"/>
      <c r="L414" s="99"/>
      <c r="M414" s="99"/>
      <c r="N414" s="99"/>
      <c r="O414" s="99"/>
      <c r="P414" s="99"/>
      <c r="Q414" s="99"/>
      <c r="R414" s="99"/>
      <c r="S414" s="99"/>
      <c r="T414" s="99"/>
      <c r="U414" s="99"/>
      <c r="V414" s="99"/>
      <c r="W414" s="99"/>
      <c r="X414" s="99"/>
      <c r="Y414" s="99"/>
      <c r="Z414" s="99"/>
      <c r="AA414" s="99"/>
      <c r="AB414" s="99"/>
      <c r="AC414" s="99"/>
    </row>
    <row r="415" spans="1:29" s="100" customFormat="1">
      <c r="A415" s="144"/>
      <c r="L415" s="99"/>
      <c r="M415" s="99"/>
      <c r="N415" s="99"/>
      <c r="O415" s="99"/>
      <c r="P415" s="99"/>
      <c r="Q415" s="99"/>
      <c r="R415" s="99"/>
      <c r="S415" s="99"/>
      <c r="T415" s="99"/>
      <c r="U415" s="99"/>
      <c r="V415" s="99"/>
      <c r="W415" s="99"/>
      <c r="X415" s="99"/>
      <c r="Y415" s="99"/>
      <c r="Z415" s="99"/>
      <c r="AA415" s="99"/>
      <c r="AB415" s="99"/>
      <c r="AC415" s="99"/>
    </row>
    <row r="416" spans="1:29" s="100" customFormat="1">
      <c r="A416" s="144"/>
      <c r="L416" s="99"/>
      <c r="M416" s="99"/>
      <c r="N416" s="99"/>
      <c r="O416" s="99"/>
      <c r="P416" s="99"/>
      <c r="Q416" s="99"/>
      <c r="R416" s="99"/>
      <c r="S416" s="99"/>
      <c r="T416" s="99"/>
      <c r="U416" s="99"/>
      <c r="V416" s="99"/>
      <c r="W416" s="99"/>
      <c r="X416" s="99"/>
      <c r="Y416" s="99"/>
      <c r="Z416" s="99"/>
      <c r="AA416" s="99"/>
      <c r="AB416" s="99"/>
      <c r="AC416" s="99"/>
    </row>
    <row r="417" spans="1:29" s="100" customFormat="1">
      <c r="A417" s="144"/>
      <c r="L417" s="99"/>
      <c r="M417" s="99"/>
      <c r="N417" s="99"/>
      <c r="O417" s="99"/>
      <c r="P417" s="99"/>
      <c r="Q417" s="99"/>
      <c r="R417" s="99"/>
      <c r="S417" s="99"/>
      <c r="T417" s="99"/>
      <c r="U417" s="99"/>
      <c r="V417" s="99"/>
      <c r="W417" s="99"/>
      <c r="X417" s="99"/>
      <c r="Y417" s="99"/>
      <c r="Z417" s="99"/>
      <c r="AA417" s="99"/>
      <c r="AB417" s="99"/>
      <c r="AC417" s="99"/>
    </row>
    <row r="418" spans="1:29" s="100" customFormat="1">
      <c r="A418" s="144"/>
      <c r="L418" s="99"/>
      <c r="M418" s="99"/>
      <c r="N418" s="99"/>
      <c r="O418" s="99"/>
      <c r="P418" s="99"/>
      <c r="Q418" s="99"/>
      <c r="R418" s="99"/>
      <c r="S418" s="99"/>
      <c r="T418" s="99"/>
      <c r="U418" s="99"/>
      <c r="V418" s="99"/>
      <c r="W418" s="99"/>
      <c r="X418" s="99"/>
      <c r="Y418" s="99"/>
      <c r="Z418" s="99"/>
      <c r="AA418" s="99"/>
      <c r="AB418" s="99"/>
      <c r="AC418" s="99"/>
    </row>
    <row r="419" spans="1:29" s="100" customFormat="1">
      <c r="A419" s="144"/>
      <c r="L419" s="99"/>
      <c r="M419" s="99"/>
      <c r="N419" s="99"/>
      <c r="O419" s="99"/>
      <c r="P419" s="99"/>
      <c r="Q419" s="99"/>
      <c r="R419" s="99"/>
      <c r="S419" s="99"/>
      <c r="T419" s="99"/>
      <c r="U419" s="99"/>
      <c r="V419" s="99"/>
      <c r="W419" s="99"/>
      <c r="X419" s="99"/>
      <c r="Y419" s="99"/>
      <c r="Z419" s="99"/>
      <c r="AA419" s="99"/>
      <c r="AB419" s="99"/>
      <c r="AC419" s="99"/>
    </row>
    <row r="420" spans="1:29" s="100" customFormat="1">
      <c r="A420" s="144"/>
      <c r="L420" s="99"/>
      <c r="M420" s="99"/>
      <c r="N420" s="99"/>
      <c r="O420" s="99"/>
      <c r="P420" s="99"/>
      <c r="Q420" s="99"/>
      <c r="R420" s="99"/>
      <c r="S420" s="99"/>
      <c r="T420" s="99"/>
      <c r="U420" s="99"/>
      <c r="V420" s="99"/>
      <c r="W420" s="99"/>
      <c r="X420" s="99"/>
      <c r="Y420" s="99"/>
      <c r="Z420" s="99"/>
      <c r="AA420" s="99"/>
      <c r="AB420" s="99"/>
      <c r="AC420" s="99"/>
    </row>
    <row r="421" spans="1:29" s="100" customFormat="1">
      <c r="A421" s="144"/>
      <c r="L421" s="99"/>
      <c r="M421" s="99"/>
      <c r="N421" s="99"/>
      <c r="O421" s="99"/>
      <c r="P421" s="99"/>
      <c r="Q421" s="99"/>
      <c r="R421" s="99"/>
      <c r="S421" s="99"/>
      <c r="T421" s="99"/>
      <c r="U421" s="99"/>
      <c r="V421" s="99"/>
      <c r="W421" s="99"/>
      <c r="X421" s="99"/>
      <c r="Y421" s="99"/>
      <c r="Z421" s="99"/>
      <c r="AA421" s="99"/>
      <c r="AB421" s="99"/>
      <c r="AC421" s="99"/>
    </row>
    <row r="422" spans="1:29" s="100" customFormat="1">
      <c r="A422" s="144"/>
      <c r="L422" s="99"/>
      <c r="M422" s="99"/>
      <c r="N422" s="99"/>
      <c r="O422" s="99"/>
      <c r="P422" s="99"/>
      <c r="Q422" s="99"/>
      <c r="R422" s="99"/>
      <c r="S422" s="99"/>
      <c r="T422" s="99"/>
      <c r="U422" s="99"/>
      <c r="V422" s="99"/>
      <c r="W422" s="99"/>
      <c r="X422" s="99"/>
      <c r="Y422" s="99"/>
      <c r="Z422" s="99"/>
      <c r="AA422" s="99"/>
      <c r="AB422" s="99"/>
      <c r="AC422" s="99"/>
    </row>
    <row r="423" spans="1:29" s="100" customFormat="1">
      <c r="A423" s="144"/>
      <c r="L423" s="99"/>
      <c r="M423" s="99"/>
      <c r="N423" s="99"/>
      <c r="O423" s="99"/>
      <c r="P423" s="99"/>
      <c r="Q423" s="99"/>
      <c r="R423" s="99"/>
      <c r="S423" s="99"/>
      <c r="T423" s="99"/>
      <c r="U423" s="99"/>
      <c r="V423" s="99"/>
      <c r="W423" s="99"/>
      <c r="X423" s="99"/>
      <c r="Y423" s="99"/>
      <c r="Z423" s="99"/>
      <c r="AA423" s="99"/>
      <c r="AB423" s="99"/>
      <c r="AC423" s="99"/>
    </row>
    <row r="424" spans="1:29" s="100" customFormat="1">
      <c r="A424" s="144"/>
      <c r="L424" s="99"/>
      <c r="M424" s="99"/>
      <c r="N424" s="99"/>
      <c r="O424" s="99"/>
      <c r="P424" s="99"/>
      <c r="Q424" s="99"/>
      <c r="R424" s="99"/>
      <c r="S424" s="99"/>
      <c r="T424" s="99"/>
      <c r="U424" s="99"/>
      <c r="V424" s="99"/>
      <c r="W424" s="99"/>
      <c r="X424" s="99"/>
      <c r="Y424" s="99"/>
      <c r="Z424" s="99"/>
      <c r="AA424" s="99"/>
      <c r="AB424" s="99"/>
      <c r="AC424" s="99"/>
    </row>
    <row r="425" spans="1:29" s="100" customFormat="1">
      <c r="A425" s="144"/>
      <c r="L425" s="99"/>
      <c r="M425" s="99"/>
      <c r="N425" s="99"/>
      <c r="O425" s="99"/>
      <c r="P425" s="99"/>
      <c r="Q425" s="99"/>
      <c r="R425" s="99"/>
      <c r="S425" s="99"/>
      <c r="T425" s="99"/>
      <c r="U425" s="99"/>
      <c r="V425" s="99"/>
      <c r="W425" s="99"/>
      <c r="X425" s="99"/>
      <c r="Y425" s="99"/>
      <c r="Z425" s="99"/>
      <c r="AA425" s="99"/>
      <c r="AB425" s="99"/>
      <c r="AC425" s="99"/>
    </row>
    <row r="426" spans="1:29" s="100" customFormat="1">
      <c r="A426" s="144"/>
      <c r="L426" s="99"/>
      <c r="M426" s="99"/>
      <c r="N426" s="99"/>
      <c r="O426" s="99"/>
      <c r="P426" s="99"/>
      <c r="Q426" s="99"/>
      <c r="R426" s="99"/>
      <c r="S426" s="99"/>
      <c r="T426" s="99"/>
      <c r="U426" s="99"/>
      <c r="V426" s="99"/>
      <c r="W426" s="99"/>
      <c r="X426" s="99"/>
      <c r="Y426" s="99"/>
      <c r="Z426" s="99"/>
      <c r="AA426" s="99"/>
      <c r="AB426" s="99"/>
      <c r="AC426" s="99"/>
    </row>
    <row r="427" spans="1:29" s="100" customFormat="1">
      <c r="A427" s="144"/>
      <c r="L427" s="99"/>
      <c r="M427" s="99"/>
      <c r="N427" s="99"/>
      <c r="O427" s="99"/>
      <c r="P427" s="99"/>
      <c r="Q427" s="99"/>
      <c r="R427" s="99"/>
      <c r="S427" s="99"/>
      <c r="T427" s="99"/>
      <c r="U427" s="99"/>
      <c r="V427" s="99"/>
      <c r="W427" s="99"/>
      <c r="X427" s="99"/>
      <c r="Y427" s="99"/>
      <c r="Z427" s="99"/>
      <c r="AA427" s="99"/>
      <c r="AB427" s="99"/>
      <c r="AC427" s="99"/>
    </row>
    <row r="428" spans="1:29" s="100" customFormat="1">
      <c r="A428" s="144"/>
      <c r="L428" s="99"/>
      <c r="M428" s="99"/>
      <c r="N428" s="99"/>
      <c r="O428" s="99"/>
      <c r="P428" s="99"/>
      <c r="Q428" s="99"/>
      <c r="R428" s="99"/>
      <c r="S428" s="99"/>
      <c r="T428" s="99"/>
      <c r="U428" s="99"/>
      <c r="V428" s="99"/>
      <c r="W428" s="99"/>
      <c r="X428" s="99"/>
      <c r="Y428" s="99"/>
      <c r="Z428" s="99"/>
      <c r="AA428" s="99"/>
      <c r="AB428" s="99"/>
      <c r="AC428" s="99"/>
    </row>
    <row r="429" spans="1:29" s="100" customFormat="1">
      <c r="A429" s="144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</row>
    <row r="430" spans="1:29" s="100" customFormat="1">
      <c r="A430" s="144"/>
      <c r="L430" s="99"/>
      <c r="M430" s="99"/>
      <c r="N430" s="99"/>
      <c r="O430" s="99"/>
      <c r="P430" s="99"/>
      <c r="Q430" s="99"/>
      <c r="R430" s="99"/>
      <c r="S430" s="99"/>
      <c r="T430" s="99"/>
      <c r="U430" s="99"/>
      <c r="V430" s="99"/>
      <c r="W430" s="99"/>
      <c r="X430" s="99"/>
      <c r="Y430" s="99"/>
      <c r="Z430" s="99"/>
      <c r="AA430" s="99"/>
      <c r="AB430" s="99"/>
      <c r="AC430" s="99"/>
    </row>
    <row r="431" spans="1:29" s="100" customFormat="1">
      <c r="A431" s="144"/>
      <c r="L431" s="99"/>
      <c r="M431" s="99"/>
      <c r="N431" s="99"/>
      <c r="O431" s="99"/>
      <c r="P431" s="99"/>
      <c r="Q431" s="99"/>
      <c r="R431" s="99"/>
      <c r="S431" s="99"/>
      <c r="T431" s="99"/>
      <c r="U431" s="99"/>
      <c r="V431" s="99"/>
      <c r="W431" s="99"/>
      <c r="X431" s="99"/>
      <c r="Y431" s="99"/>
      <c r="Z431" s="99"/>
      <c r="AA431" s="99"/>
      <c r="AB431" s="99"/>
      <c r="AC431" s="99"/>
    </row>
    <row r="432" spans="1:29" s="100" customFormat="1">
      <c r="A432" s="144"/>
      <c r="L432" s="99"/>
      <c r="M432" s="99"/>
      <c r="N432" s="99"/>
      <c r="O432" s="99"/>
      <c r="P432" s="99"/>
      <c r="Q432" s="99"/>
      <c r="R432" s="99"/>
      <c r="S432" s="99"/>
      <c r="T432" s="99"/>
      <c r="U432" s="99"/>
      <c r="V432" s="99"/>
      <c r="W432" s="99"/>
      <c r="X432" s="99"/>
      <c r="Y432" s="99"/>
      <c r="Z432" s="99"/>
      <c r="AA432" s="99"/>
      <c r="AB432" s="99"/>
      <c r="AC432" s="99"/>
    </row>
    <row r="433" spans="1:29" s="100" customFormat="1">
      <c r="A433" s="144"/>
      <c r="L433" s="99"/>
      <c r="M433" s="99"/>
      <c r="N433" s="99"/>
      <c r="O433" s="99"/>
      <c r="P433" s="99"/>
      <c r="Q433" s="99"/>
      <c r="R433" s="99"/>
      <c r="S433" s="99"/>
      <c r="T433" s="99"/>
      <c r="U433" s="99"/>
      <c r="V433" s="99"/>
      <c r="W433" s="99"/>
      <c r="X433" s="99"/>
      <c r="Y433" s="99"/>
      <c r="Z433" s="99"/>
      <c r="AA433" s="99"/>
      <c r="AB433" s="99"/>
      <c r="AC433" s="99"/>
    </row>
    <row r="434" spans="1:29" s="100" customFormat="1">
      <c r="A434" s="144"/>
      <c r="L434" s="99"/>
      <c r="M434" s="99"/>
      <c r="N434" s="99"/>
      <c r="O434" s="99"/>
      <c r="P434" s="99"/>
      <c r="Q434" s="99"/>
      <c r="R434" s="99"/>
      <c r="S434" s="99"/>
      <c r="T434" s="99"/>
      <c r="U434" s="99"/>
      <c r="V434" s="99"/>
      <c r="W434" s="99"/>
      <c r="X434" s="99"/>
      <c r="Y434" s="99"/>
      <c r="Z434" s="99"/>
      <c r="AA434" s="99"/>
      <c r="AB434" s="99"/>
      <c r="AC434" s="99"/>
    </row>
    <row r="435" spans="1:29" s="100" customFormat="1">
      <c r="A435" s="144"/>
      <c r="L435" s="99"/>
      <c r="M435" s="99"/>
      <c r="N435" s="99"/>
      <c r="O435" s="99"/>
      <c r="P435" s="99"/>
      <c r="Q435" s="99"/>
      <c r="R435" s="99"/>
      <c r="S435" s="99"/>
      <c r="T435" s="99"/>
      <c r="U435" s="99"/>
      <c r="V435" s="99"/>
      <c r="W435" s="99"/>
      <c r="X435" s="99"/>
      <c r="Y435" s="99"/>
      <c r="Z435" s="99"/>
      <c r="AA435" s="99"/>
      <c r="AB435" s="99"/>
      <c r="AC435" s="99"/>
    </row>
    <row r="436" spans="1:29" s="100" customFormat="1">
      <c r="A436" s="144"/>
      <c r="L436" s="99"/>
      <c r="M436" s="99"/>
      <c r="N436" s="99"/>
      <c r="O436" s="99"/>
      <c r="P436" s="99"/>
      <c r="Q436" s="99"/>
      <c r="R436" s="99"/>
      <c r="S436" s="99"/>
      <c r="T436" s="99"/>
      <c r="U436" s="99"/>
      <c r="V436" s="99"/>
      <c r="W436" s="99"/>
      <c r="X436" s="99"/>
      <c r="Y436" s="99"/>
      <c r="Z436" s="99"/>
      <c r="AA436" s="99"/>
      <c r="AB436" s="99"/>
      <c r="AC436" s="99"/>
    </row>
    <row r="437" spans="1:29" s="100" customFormat="1">
      <c r="A437" s="144"/>
      <c r="L437" s="99"/>
      <c r="M437" s="99"/>
      <c r="N437" s="99"/>
      <c r="O437" s="99"/>
      <c r="P437" s="99"/>
      <c r="Q437" s="99"/>
      <c r="R437" s="99"/>
      <c r="S437" s="99"/>
      <c r="T437" s="99"/>
      <c r="U437" s="99"/>
      <c r="V437" s="99"/>
      <c r="W437" s="99"/>
      <c r="X437" s="99"/>
      <c r="Y437" s="99"/>
      <c r="Z437" s="99"/>
      <c r="AA437" s="99"/>
      <c r="AB437" s="99"/>
      <c r="AC437" s="99"/>
    </row>
    <row r="438" spans="1:29" s="100" customFormat="1">
      <c r="A438" s="144"/>
      <c r="L438" s="99"/>
      <c r="M438" s="99"/>
      <c r="N438" s="99"/>
      <c r="O438" s="99"/>
      <c r="P438" s="99"/>
      <c r="Q438" s="99"/>
      <c r="R438" s="99"/>
      <c r="S438" s="99"/>
      <c r="T438" s="99"/>
      <c r="U438" s="99"/>
      <c r="V438" s="99"/>
      <c r="W438" s="99"/>
      <c r="X438" s="99"/>
      <c r="Y438" s="99"/>
      <c r="Z438" s="99"/>
      <c r="AA438" s="99"/>
      <c r="AB438" s="99"/>
      <c r="AC438" s="99"/>
    </row>
    <row r="439" spans="1:29" s="100" customFormat="1">
      <c r="A439" s="144"/>
      <c r="L439" s="99"/>
      <c r="M439" s="99"/>
      <c r="N439" s="99"/>
      <c r="O439" s="99"/>
      <c r="P439" s="99"/>
      <c r="Q439" s="99"/>
      <c r="R439" s="99"/>
      <c r="S439" s="99"/>
      <c r="T439" s="99"/>
      <c r="U439" s="99"/>
      <c r="V439" s="99"/>
      <c r="W439" s="99"/>
      <c r="X439" s="99"/>
      <c r="Y439" s="99"/>
      <c r="Z439" s="99"/>
      <c r="AA439" s="99"/>
      <c r="AB439" s="99"/>
      <c r="AC439" s="99"/>
    </row>
    <row r="440" spans="1:29" s="100" customFormat="1">
      <c r="A440" s="144"/>
      <c r="L440" s="99"/>
      <c r="M440" s="99"/>
      <c r="N440" s="99"/>
      <c r="O440" s="99"/>
      <c r="P440" s="99"/>
      <c r="Q440" s="99"/>
      <c r="R440" s="99"/>
      <c r="S440" s="99"/>
      <c r="T440" s="99"/>
      <c r="U440" s="99"/>
      <c r="V440" s="99"/>
      <c r="W440" s="99"/>
      <c r="X440" s="99"/>
      <c r="Y440" s="99"/>
      <c r="Z440" s="99"/>
      <c r="AA440" s="99"/>
      <c r="AB440" s="99"/>
      <c r="AC440" s="99"/>
    </row>
    <row r="441" spans="1:29" s="100" customFormat="1">
      <c r="A441" s="144"/>
      <c r="L441" s="99"/>
      <c r="M441" s="99"/>
      <c r="N441" s="99"/>
      <c r="O441" s="99"/>
      <c r="P441" s="99"/>
      <c r="Q441" s="99"/>
      <c r="R441" s="99"/>
      <c r="S441" s="99"/>
      <c r="T441" s="99"/>
      <c r="U441" s="99"/>
      <c r="V441" s="99"/>
      <c r="W441" s="99"/>
      <c r="X441" s="99"/>
      <c r="Y441" s="99"/>
      <c r="Z441" s="99"/>
      <c r="AA441" s="99"/>
      <c r="AB441" s="99"/>
      <c r="AC441" s="99"/>
    </row>
    <row r="442" spans="1:29" s="100" customFormat="1">
      <c r="A442" s="144"/>
      <c r="L442" s="99"/>
      <c r="M442" s="99"/>
      <c r="N442" s="99"/>
      <c r="O442" s="99"/>
      <c r="P442" s="99"/>
      <c r="Q442" s="99"/>
      <c r="R442" s="99"/>
      <c r="S442" s="99"/>
      <c r="T442" s="99"/>
      <c r="U442" s="99"/>
      <c r="V442" s="99"/>
      <c r="W442" s="99"/>
      <c r="X442" s="99"/>
      <c r="Y442" s="99"/>
      <c r="Z442" s="99"/>
      <c r="AA442" s="99"/>
      <c r="AB442" s="99"/>
      <c r="AC442" s="99"/>
    </row>
    <row r="443" spans="1:29" s="100" customFormat="1">
      <c r="A443" s="144"/>
      <c r="L443" s="99"/>
      <c r="M443" s="99"/>
      <c r="N443" s="99"/>
      <c r="O443" s="99"/>
      <c r="P443" s="99"/>
      <c r="Q443" s="99"/>
      <c r="R443" s="99"/>
      <c r="S443" s="99"/>
      <c r="T443" s="99"/>
      <c r="U443" s="99"/>
      <c r="V443" s="99"/>
      <c r="W443" s="99"/>
      <c r="X443" s="99"/>
      <c r="Y443" s="99"/>
      <c r="Z443" s="99"/>
      <c r="AA443" s="99"/>
      <c r="AB443" s="99"/>
      <c r="AC443" s="99"/>
    </row>
    <row r="444" spans="1:29" s="100" customFormat="1">
      <c r="A444" s="144"/>
      <c r="L444" s="99"/>
      <c r="M444" s="99"/>
      <c r="N444" s="99"/>
      <c r="O444" s="99"/>
      <c r="P444" s="99"/>
      <c r="Q444" s="99"/>
      <c r="R444" s="99"/>
      <c r="S444" s="99"/>
      <c r="T444" s="99"/>
      <c r="U444" s="99"/>
      <c r="V444" s="99"/>
      <c r="W444" s="99"/>
      <c r="X444" s="99"/>
      <c r="Y444" s="99"/>
      <c r="Z444" s="99"/>
      <c r="AA444" s="99"/>
      <c r="AB444" s="99"/>
      <c r="AC444" s="99"/>
    </row>
    <row r="445" spans="1:29" s="100" customFormat="1">
      <c r="A445" s="144"/>
      <c r="L445" s="99"/>
      <c r="M445" s="99"/>
      <c r="N445" s="99"/>
      <c r="O445" s="99"/>
      <c r="P445" s="99"/>
      <c r="Q445" s="99"/>
      <c r="R445" s="99"/>
      <c r="S445" s="99"/>
      <c r="T445" s="99"/>
      <c r="U445" s="99"/>
      <c r="V445" s="99"/>
      <c r="W445" s="99"/>
      <c r="X445" s="99"/>
      <c r="Y445" s="99"/>
      <c r="Z445" s="99"/>
      <c r="AA445" s="99"/>
      <c r="AB445" s="99"/>
      <c r="AC445" s="99"/>
    </row>
    <row r="446" spans="1:29" s="100" customFormat="1">
      <c r="A446" s="144"/>
      <c r="L446" s="99"/>
      <c r="M446" s="99"/>
      <c r="N446" s="99"/>
      <c r="O446" s="99"/>
      <c r="P446" s="99"/>
      <c r="Q446" s="99"/>
      <c r="R446" s="99"/>
      <c r="S446" s="99"/>
      <c r="T446" s="99"/>
      <c r="U446" s="99"/>
      <c r="V446" s="99"/>
      <c r="W446" s="99"/>
      <c r="X446" s="99"/>
      <c r="Y446" s="99"/>
      <c r="Z446" s="99"/>
      <c r="AA446" s="99"/>
      <c r="AB446" s="99"/>
      <c r="AC446" s="99"/>
    </row>
    <row r="447" spans="1:29" s="100" customFormat="1">
      <c r="A447" s="144"/>
      <c r="L447" s="99"/>
      <c r="M447" s="99"/>
      <c r="N447" s="99"/>
      <c r="O447" s="99"/>
      <c r="P447" s="99"/>
      <c r="Q447" s="99"/>
      <c r="R447" s="99"/>
      <c r="S447" s="99"/>
      <c r="T447" s="99"/>
      <c r="U447" s="99"/>
      <c r="V447" s="99"/>
      <c r="W447" s="99"/>
      <c r="X447" s="99"/>
      <c r="Y447" s="99"/>
      <c r="Z447" s="99"/>
      <c r="AA447" s="99"/>
      <c r="AB447" s="99"/>
      <c r="AC447" s="99"/>
    </row>
    <row r="448" spans="1:29" s="100" customFormat="1">
      <c r="A448" s="144"/>
      <c r="L448" s="99"/>
      <c r="M448" s="99"/>
      <c r="N448" s="99"/>
      <c r="O448" s="99"/>
      <c r="P448" s="99"/>
      <c r="Q448" s="99"/>
      <c r="R448" s="99"/>
      <c r="S448" s="99"/>
      <c r="T448" s="99"/>
      <c r="U448" s="99"/>
      <c r="V448" s="99"/>
      <c r="W448" s="99"/>
      <c r="X448" s="99"/>
      <c r="Y448" s="99"/>
      <c r="Z448" s="99"/>
      <c r="AA448" s="99"/>
      <c r="AB448" s="99"/>
      <c r="AC448" s="99"/>
    </row>
    <row r="449" spans="1:29" s="100" customFormat="1">
      <c r="A449" s="144"/>
      <c r="L449" s="99"/>
      <c r="M449" s="99"/>
      <c r="N449" s="99"/>
      <c r="O449" s="99"/>
      <c r="P449" s="99"/>
      <c r="Q449" s="99"/>
      <c r="R449" s="99"/>
      <c r="S449" s="99"/>
      <c r="T449" s="99"/>
      <c r="U449" s="99"/>
      <c r="V449" s="99"/>
      <c r="W449" s="99"/>
      <c r="X449" s="99"/>
      <c r="Y449" s="99"/>
      <c r="Z449" s="99"/>
      <c r="AA449" s="99"/>
      <c r="AB449" s="99"/>
      <c r="AC449" s="99"/>
    </row>
    <row r="450" spans="1:29" s="100" customFormat="1">
      <c r="A450" s="144"/>
      <c r="L450" s="99"/>
      <c r="M450" s="99"/>
      <c r="N450" s="99"/>
      <c r="O450" s="99"/>
      <c r="P450" s="99"/>
      <c r="Q450" s="99"/>
      <c r="R450" s="99"/>
      <c r="S450" s="99"/>
      <c r="T450" s="99"/>
      <c r="U450" s="99"/>
      <c r="V450" s="99"/>
      <c r="W450" s="99"/>
      <c r="X450" s="99"/>
      <c r="Y450" s="99"/>
      <c r="Z450" s="99"/>
      <c r="AA450" s="99"/>
      <c r="AB450" s="99"/>
      <c r="AC450" s="99"/>
    </row>
    <row r="451" spans="1:29" s="100" customFormat="1">
      <c r="A451" s="144"/>
      <c r="L451" s="99"/>
      <c r="M451" s="99"/>
      <c r="N451" s="99"/>
      <c r="O451" s="99"/>
      <c r="P451" s="99"/>
      <c r="Q451" s="99"/>
      <c r="R451" s="99"/>
      <c r="S451" s="99"/>
      <c r="T451" s="99"/>
      <c r="U451" s="99"/>
      <c r="V451" s="99"/>
      <c r="W451" s="99"/>
      <c r="X451" s="99"/>
      <c r="Y451" s="99"/>
      <c r="Z451" s="99"/>
      <c r="AA451" s="99"/>
      <c r="AB451" s="99"/>
      <c r="AC451" s="99"/>
    </row>
    <row r="452" spans="1:29" s="100" customFormat="1">
      <c r="A452" s="144"/>
      <c r="L452" s="99"/>
      <c r="M452" s="99"/>
      <c r="N452" s="99"/>
      <c r="O452" s="99"/>
      <c r="P452" s="99"/>
      <c r="Q452" s="99"/>
      <c r="R452" s="99"/>
      <c r="S452" s="99"/>
      <c r="T452" s="99"/>
      <c r="U452" s="99"/>
      <c r="V452" s="99"/>
      <c r="W452" s="99"/>
      <c r="X452" s="99"/>
      <c r="Y452" s="99"/>
      <c r="Z452" s="99"/>
      <c r="AA452" s="99"/>
      <c r="AB452" s="99"/>
      <c r="AC452" s="99"/>
    </row>
    <row r="453" spans="1:29" s="100" customFormat="1">
      <c r="A453" s="144"/>
      <c r="L453" s="99"/>
      <c r="M453" s="99"/>
      <c r="N453" s="99"/>
      <c r="O453" s="99"/>
      <c r="P453" s="99"/>
      <c r="Q453" s="99"/>
      <c r="R453" s="99"/>
      <c r="S453" s="99"/>
      <c r="T453" s="99"/>
      <c r="U453" s="99"/>
      <c r="V453" s="99"/>
      <c r="W453" s="99"/>
      <c r="X453" s="99"/>
      <c r="Y453" s="99"/>
      <c r="Z453" s="99"/>
      <c r="AA453" s="99"/>
      <c r="AB453" s="99"/>
      <c r="AC453" s="99"/>
    </row>
    <row r="454" spans="1:29" s="100" customFormat="1">
      <c r="A454" s="144"/>
      <c r="L454" s="99"/>
      <c r="M454" s="99"/>
      <c r="N454" s="99"/>
      <c r="O454" s="99"/>
      <c r="P454" s="99"/>
      <c r="Q454" s="99"/>
      <c r="R454" s="99"/>
      <c r="S454" s="99"/>
      <c r="T454" s="99"/>
      <c r="U454" s="99"/>
      <c r="V454" s="99"/>
      <c r="W454" s="99"/>
      <c r="X454" s="99"/>
      <c r="Y454" s="99"/>
      <c r="Z454" s="99"/>
      <c r="AA454" s="99"/>
      <c r="AB454" s="99"/>
      <c r="AC454" s="99"/>
    </row>
    <row r="455" spans="1:29" s="100" customFormat="1">
      <c r="A455" s="144"/>
      <c r="L455" s="99"/>
      <c r="M455" s="99"/>
      <c r="N455" s="99"/>
      <c r="O455" s="99"/>
      <c r="P455" s="99"/>
      <c r="Q455" s="99"/>
      <c r="R455" s="99"/>
      <c r="S455" s="99"/>
      <c r="T455" s="99"/>
      <c r="U455" s="99"/>
      <c r="V455" s="99"/>
      <c r="W455" s="99"/>
      <c r="X455" s="99"/>
      <c r="Y455" s="99"/>
      <c r="Z455" s="99"/>
      <c r="AA455" s="99"/>
      <c r="AB455" s="99"/>
      <c r="AC455" s="99"/>
    </row>
    <row r="456" spans="1:29" s="100" customFormat="1">
      <c r="A456" s="144"/>
      <c r="L456" s="99"/>
      <c r="M456" s="99"/>
      <c r="N456" s="99"/>
      <c r="O456" s="99"/>
      <c r="P456" s="99"/>
      <c r="Q456" s="99"/>
      <c r="R456" s="99"/>
      <c r="S456" s="99"/>
      <c r="T456" s="99"/>
      <c r="U456" s="99"/>
      <c r="V456" s="99"/>
      <c r="W456" s="99"/>
      <c r="X456" s="99"/>
      <c r="Y456" s="99"/>
      <c r="Z456" s="99"/>
      <c r="AA456" s="99"/>
      <c r="AB456" s="99"/>
      <c r="AC456" s="99"/>
    </row>
    <row r="457" spans="1:29" s="100" customFormat="1">
      <c r="A457" s="144"/>
      <c r="L457" s="99"/>
      <c r="M457" s="99"/>
      <c r="N457" s="99"/>
      <c r="O457" s="99"/>
      <c r="P457" s="99"/>
      <c r="Q457" s="99"/>
      <c r="R457" s="99"/>
      <c r="S457" s="99"/>
      <c r="T457" s="99"/>
      <c r="U457" s="99"/>
      <c r="V457" s="99"/>
      <c r="W457" s="99"/>
      <c r="X457" s="99"/>
      <c r="Y457" s="99"/>
      <c r="Z457" s="99"/>
      <c r="AA457" s="99"/>
      <c r="AB457" s="99"/>
      <c r="AC457" s="99"/>
    </row>
    <row r="458" spans="1:29" s="100" customFormat="1">
      <c r="A458" s="144"/>
      <c r="L458" s="99"/>
      <c r="M458" s="99"/>
      <c r="N458" s="99"/>
      <c r="O458" s="99"/>
      <c r="P458" s="99"/>
      <c r="Q458" s="99"/>
      <c r="R458" s="99"/>
      <c r="S458" s="99"/>
      <c r="T458" s="99"/>
      <c r="U458" s="99"/>
      <c r="V458" s="99"/>
      <c r="W458" s="99"/>
      <c r="X458" s="99"/>
      <c r="Y458" s="99"/>
      <c r="Z458" s="99"/>
      <c r="AA458" s="99"/>
      <c r="AB458" s="99"/>
      <c r="AC458" s="99"/>
    </row>
    <row r="459" spans="1:29" s="100" customFormat="1">
      <c r="A459" s="144"/>
      <c r="L459" s="99"/>
      <c r="M459" s="99"/>
      <c r="N459" s="99"/>
      <c r="O459" s="99"/>
      <c r="P459" s="99"/>
      <c r="Q459" s="99"/>
      <c r="R459" s="99"/>
      <c r="S459" s="99"/>
      <c r="T459" s="99"/>
      <c r="U459" s="99"/>
      <c r="V459" s="99"/>
      <c r="W459" s="99"/>
      <c r="X459" s="99"/>
      <c r="Y459" s="99"/>
      <c r="Z459" s="99"/>
      <c r="AA459" s="99"/>
      <c r="AB459" s="99"/>
      <c r="AC459" s="99"/>
    </row>
    <row r="460" spans="1:29" s="100" customFormat="1">
      <c r="A460" s="144"/>
      <c r="L460" s="99"/>
      <c r="M460" s="99"/>
      <c r="N460" s="99"/>
      <c r="O460" s="99"/>
      <c r="P460" s="99"/>
      <c r="Q460" s="99"/>
      <c r="R460" s="99"/>
      <c r="S460" s="99"/>
      <c r="T460" s="99"/>
      <c r="U460" s="99"/>
      <c r="V460" s="99"/>
      <c r="W460" s="99"/>
      <c r="X460" s="99"/>
      <c r="Y460" s="99"/>
      <c r="Z460" s="99"/>
      <c r="AA460" s="99"/>
      <c r="AB460" s="99"/>
      <c r="AC460" s="99"/>
    </row>
    <row r="461" spans="1:29" s="100" customFormat="1">
      <c r="A461" s="144"/>
      <c r="L461" s="99"/>
      <c r="M461" s="99"/>
      <c r="N461" s="99"/>
      <c r="O461" s="99"/>
      <c r="P461" s="99"/>
      <c r="Q461" s="99"/>
      <c r="R461" s="99"/>
      <c r="S461" s="99"/>
      <c r="T461" s="99"/>
      <c r="U461" s="99"/>
      <c r="V461" s="99"/>
      <c r="W461" s="99"/>
      <c r="X461" s="99"/>
      <c r="Y461" s="99"/>
      <c r="Z461" s="99"/>
      <c r="AA461" s="99"/>
      <c r="AB461" s="99"/>
      <c r="AC461" s="99"/>
    </row>
    <row r="462" spans="1:29" s="100" customFormat="1">
      <c r="A462" s="144"/>
      <c r="L462" s="99"/>
      <c r="M462" s="99"/>
      <c r="N462" s="99"/>
      <c r="O462" s="99"/>
      <c r="P462" s="99"/>
      <c r="Q462" s="99"/>
      <c r="R462" s="99"/>
      <c r="S462" s="99"/>
      <c r="T462" s="99"/>
      <c r="U462" s="99"/>
      <c r="V462" s="99"/>
      <c r="W462" s="99"/>
      <c r="X462" s="99"/>
      <c r="Y462" s="99"/>
      <c r="Z462" s="99"/>
      <c r="AA462" s="99"/>
      <c r="AB462" s="99"/>
      <c r="AC462" s="99"/>
    </row>
    <row r="463" spans="1:29" s="100" customFormat="1">
      <c r="A463" s="144"/>
      <c r="L463" s="99"/>
      <c r="M463" s="99"/>
      <c r="N463" s="99"/>
      <c r="O463" s="99"/>
      <c r="P463" s="99"/>
      <c r="Q463" s="99"/>
      <c r="R463" s="99"/>
      <c r="S463" s="99"/>
      <c r="T463" s="99"/>
      <c r="U463" s="99"/>
      <c r="V463" s="99"/>
      <c r="W463" s="99"/>
      <c r="X463" s="99"/>
      <c r="Y463" s="99"/>
      <c r="Z463" s="99"/>
      <c r="AA463" s="99"/>
      <c r="AB463" s="99"/>
      <c r="AC463" s="99"/>
    </row>
    <row r="464" spans="1:29" s="100" customFormat="1">
      <c r="A464" s="144"/>
      <c r="L464" s="99"/>
      <c r="M464" s="99"/>
      <c r="N464" s="99"/>
      <c r="O464" s="99"/>
      <c r="P464" s="99"/>
      <c r="Q464" s="99"/>
      <c r="R464" s="99"/>
      <c r="S464" s="99"/>
      <c r="T464" s="99"/>
      <c r="U464" s="99"/>
      <c r="V464" s="99"/>
      <c r="W464" s="99"/>
      <c r="X464" s="99"/>
      <c r="Y464" s="99"/>
      <c r="Z464" s="99"/>
      <c r="AA464" s="99"/>
      <c r="AB464" s="99"/>
      <c r="AC464" s="99"/>
    </row>
    <row r="465" spans="1:29" s="100" customFormat="1">
      <c r="A465" s="144"/>
      <c r="L465" s="99"/>
      <c r="M465" s="99"/>
      <c r="N465" s="99"/>
      <c r="O465" s="99"/>
      <c r="P465" s="99"/>
      <c r="Q465" s="99"/>
      <c r="R465" s="99"/>
      <c r="S465" s="99"/>
      <c r="T465" s="99"/>
      <c r="U465" s="99"/>
      <c r="V465" s="99"/>
      <c r="W465" s="99"/>
      <c r="X465" s="99"/>
      <c r="Y465" s="99"/>
      <c r="Z465" s="99"/>
      <c r="AA465" s="99"/>
      <c r="AB465" s="99"/>
      <c r="AC465" s="99"/>
    </row>
    <row r="466" spans="1:29" s="100" customFormat="1">
      <c r="A466" s="144"/>
      <c r="L466" s="99"/>
      <c r="M466" s="99"/>
      <c r="N466" s="99"/>
      <c r="O466" s="99"/>
      <c r="P466" s="99"/>
      <c r="Q466" s="99"/>
      <c r="R466" s="99"/>
      <c r="S466" s="99"/>
      <c r="T466" s="99"/>
      <c r="U466" s="99"/>
      <c r="V466" s="99"/>
      <c r="W466" s="99"/>
      <c r="X466" s="99"/>
      <c r="Y466" s="99"/>
      <c r="Z466" s="99"/>
      <c r="AA466" s="99"/>
      <c r="AB466" s="99"/>
      <c r="AC466" s="99"/>
    </row>
    <row r="467" spans="1:29" s="100" customFormat="1">
      <c r="A467" s="144"/>
      <c r="L467" s="99"/>
      <c r="M467" s="99"/>
      <c r="N467" s="99"/>
      <c r="O467" s="99"/>
      <c r="P467" s="99"/>
      <c r="Q467" s="99"/>
      <c r="R467" s="99"/>
      <c r="S467" s="99"/>
      <c r="T467" s="99"/>
      <c r="U467" s="99"/>
      <c r="V467" s="99"/>
      <c r="W467" s="99"/>
      <c r="X467" s="99"/>
      <c r="Y467" s="99"/>
      <c r="Z467" s="99"/>
      <c r="AA467" s="99"/>
      <c r="AB467" s="99"/>
      <c r="AC467" s="99"/>
    </row>
    <row r="468" spans="1:29" s="100" customFormat="1">
      <c r="A468" s="144"/>
      <c r="L468" s="99"/>
      <c r="M468" s="99"/>
      <c r="N468" s="99"/>
      <c r="O468" s="99"/>
      <c r="P468" s="99"/>
      <c r="Q468" s="99"/>
      <c r="R468" s="99"/>
      <c r="S468" s="99"/>
      <c r="T468" s="99"/>
      <c r="U468" s="99"/>
      <c r="V468" s="99"/>
      <c r="W468" s="99"/>
      <c r="X468" s="99"/>
      <c r="Y468" s="99"/>
      <c r="Z468" s="99"/>
      <c r="AA468" s="99"/>
      <c r="AB468" s="99"/>
      <c r="AC468" s="99"/>
    </row>
    <row r="469" spans="1:29" s="100" customFormat="1">
      <c r="A469" s="144"/>
      <c r="L469" s="99"/>
      <c r="M469" s="99"/>
      <c r="N469" s="99"/>
      <c r="O469" s="99"/>
      <c r="P469" s="99"/>
      <c r="Q469" s="99"/>
      <c r="R469" s="99"/>
      <c r="S469" s="99"/>
      <c r="T469" s="99"/>
      <c r="U469" s="99"/>
      <c r="V469" s="99"/>
      <c r="W469" s="99"/>
      <c r="X469" s="99"/>
      <c r="Y469" s="99"/>
      <c r="Z469" s="99"/>
      <c r="AA469" s="99"/>
      <c r="AB469" s="99"/>
      <c r="AC469" s="99"/>
    </row>
    <row r="470" spans="1:29" s="100" customFormat="1">
      <c r="A470" s="144"/>
      <c r="L470" s="99"/>
      <c r="M470" s="99"/>
      <c r="N470" s="99"/>
      <c r="O470" s="99"/>
      <c r="P470" s="99"/>
      <c r="Q470" s="99"/>
      <c r="R470" s="99"/>
      <c r="S470" s="99"/>
      <c r="T470" s="99"/>
      <c r="U470" s="99"/>
      <c r="V470" s="99"/>
      <c r="W470" s="99"/>
      <c r="X470" s="99"/>
      <c r="Y470" s="99"/>
      <c r="Z470" s="99"/>
      <c r="AA470" s="99"/>
      <c r="AB470" s="99"/>
      <c r="AC470" s="99"/>
    </row>
    <row r="471" spans="1:29" s="100" customFormat="1">
      <c r="A471" s="144"/>
      <c r="L471" s="99"/>
      <c r="M471" s="99"/>
      <c r="N471" s="99"/>
      <c r="O471" s="99"/>
      <c r="P471" s="99"/>
      <c r="Q471" s="99"/>
      <c r="R471" s="99"/>
      <c r="S471" s="99"/>
      <c r="T471" s="99"/>
      <c r="U471" s="99"/>
      <c r="V471" s="99"/>
      <c r="W471" s="99"/>
      <c r="X471" s="99"/>
      <c r="Y471" s="99"/>
      <c r="Z471" s="99"/>
      <c r="AA471" s="99"/>
      <c r="AB471" s="99"/>
      <c r="AC471" s="99"/>
    </row>
    <row r="472" spans="1:29" s="100" customFormat="1">
      <c r="A472" s="144"/>
      <c r="L472" s="99"/>
      <c r="M472" s="99"/>
      <c r="N472" s="99"/>
      <c r="O472" s="99"/>
      <c r="P472" s="99"/>
      <c r="Q472" s="99"/>
      <c r="R472" s="99"/>
      <c r="S472" s="99"/>
      <c r="T472" s="99"/>
      <c r="U472" s="99"/>
      <c r="V472" s="99"/>
      <c r="W472" s="99"/>
      <c r="X472" s="99"/>
      <c r="Y472" s="99"/>
      <c r="Z472" s="99"/>
      <c r="AA472" s="99"/>
      <c r="AB472" s="99"/>
      <c r="AC472" s="99"/>
    </row>
    <row r="473" spans="1:29" s="100" customFormat="1">
      <c r="A473" s="144"/>
      <c r="L473" s="99"/>
      <c r="M473" s="99"/>
      <c r="N473" s="99"/>
      <c r="O473" s="99"/>
      <c r="P473" s="99"/>
      <c r="Q473" s="99"/>
      <c r="R473" s="99"/>
      <c r="S473" s="99"/>
      <c r="T473" s="99"/>
      <c r="U473" s="99"/>
      <c r="V473" s="99"/>
      <c r="W473" s="99"/>
      <c r="X473" s="99"/>
      <c r="Y473" s="99"/>
      <c r="Z473" s="99"/>
      <c r="AA473" s="99"/>
      <c r="AB473" s="99"/>
      <c r="AC473" s="99"/>
    </row>
    <row r="474" spans="1:29" s="100" customFormat="1">
      <c r="A474" s="144"/>
      <c r="L474" s="99"/>
      <c r="M474" s="99"/>
      <c r="N474" s="99"/>
      <c r="O474" s="99"/>
      <c r="P474" s="99"/>
      <c r="Q474" s="99"/>
      <c r="R474" s="99"/>
      <c r="S474" s="99"/>
      <c r="T474" s="99"/>
      <c r="U474" s="99"/>
      <c r="V474" s="99"/>
      <c r="W474" s="99"/>
      <c r="X474" s="99"/>
      <c r="Y474" s="99"/>
      <c r="Z474" s="99"/>
      <c r="AA474" s="99"/>
      <c r="AB474" s="99"/>
      <c r="AC474" s="99"/>
    </row>
    <row r="475" spans="1:29" s="100" customFormat="1">
      <c r="A475" s="144"/>
      <c r="L475" s="99"/>
      <c r="M475" s="99"/>
      <c r="N475" s="99"/>
      <c r="O475" s="99"/>
      <c r="P475" s="99"/>
      <c r="Q475" s="99"/>
      <c r="R475" s="99"/>
      <c r="S475" s="99"/>
      <c r="T475" s="99"/>
      <c r="U475" s="99"/>
      <c r="V475" s="99"/>
      <c r="W475" s="99"/>
      <c r="X475" s="99"/>
      <c r="Y475" s="99"/>
      <c r="Z475" s="99"/>
      <c r="AA475" s="99"/>
      <c r="AB475" s="99"/>
      <c r="AC475" s="99"/>
    </row>
    <row r="476" spans="1:29" s="100" customFormat="1">
      <c r="A476" s="144"/>
      <c r="L476" s="99"/>
      <c r="M476" s="99"/>
      <c r="N476" s="99"/>
      <c r="O476" s="99"/>
      <c r="P476" s="99"/>
      <c r="Q476" s="99"/>
      <c r="R476" s="99"/>
      <c r="S476" s="99"/>
      <c r="T476" s="99"/>
      <c r="U476" s="99"/>
      <c r="V476" s="99"/>
      <c r="W476" s="99"/>
      <c r="X476" s="99"/>
      <c r="Y476" s="99"/>
      <c r="Z476" s="99"/>
      <c r="AA476" s="99"/>
      <c r="AB476" s="99"/>
      <c r="AC476" s="99"/>
    </row>
    <row r="477" spans="1:29" s="100" customFormat="1">
      <c r="A477" s="144"/>
      <c r="L477" s="99"/>
      <c r="M477" s="99"/>
      <c r="N477" s="99"/>
      <c r="O477" s="99"/>
      <c r="P477" s="99"/>
      <c r="Q477" s="99"/>
      <c r="R477" s="99"/>
      <c r="S477" s="99"/>
      <c r="T477" s="99"/>
      <c r="U477" s="99"/>
      <c r="V477" s="99"/>
      <c r="W477" s="99"/>
      <c r="X477" s="99"/>
      <c r="Y477" s="99"/>
      <c r="Z477" s="99"/>
      <c r="AA477" s="99"/>
      <c r="AB477" s="99"/>
      <c r="AC477" s="99"/>
    </row>
    <row r="478" spans="1:29" s="100" customFormat="1">
      <c r="A478" s="144"/>
      <c r="L478" s="99"/>
      <c r="M478" s="99"/>
      <c r="N478" s="99"/>
      <c r="O478" s="99"/>
      <c r="P478" s="99"/>
      <c r="Q478" s="99"/>
      <c r="R478" s="99"/>
      <c r="S478" s="99"/>
      <c r="T478" s="99"/>
      <c r="U478" s="99"/>
      <c r="V478" s="99"/>
      <c r="W478" s="99"/>
      <c r="X478" s="99"/>
      <c r="Y478" s="99"/>
      <c r="Z478" s="99"/>
      <c r="AA478" s="99"/>
      <c r="AB478" s="99"/>
      <c r="AC478" s="99"/>
    </row>
    <row r="479" spans="1:29" s="100" customFormat="1">
      <c r="A479" s="144"/>
      <c r="L479" s="99"/>
      <c r="M479" s="99"/>
      <c r="N479" s="99"/>
      <c r="O479" s="99"/>
      <c r="P479" s="99"/>
      <c r="Q479" s="99"/>
      <c r="R479" s="99"/>
      <c r="S479" s="99"/>
      <c r="T479" s="99"/>
      <c r="U479" s="99"/>
      <c r="V479" s="99"/>
      <c r="W479" s="99"/>
      <c r="X479" s="99"/>
      <c r="Y479" s="99"/>
      <c r="Z479" s="99"/>
      <c r="AA479" s="99"/>
      <c r="AB479" s="99"/>
      <c r="AC479" s="99"/>
    </row>
    <row r="480" spans="1:29" s="100" customFormat="1">
      <c r="A480" s="144"/>
      <c r="L480" s="99"/>
      <c r="M480" s="99"/>
      <c r="N480" s="99"/>
      <c r="O480" s="99"/>
      <c r="P480" s="99"/>
      <c r="Q480" s="99"/>
      <c r="R480" s="99"/>
      <c r="S480" s="99"/>
      <c r="T480" s="99"/>
      <c r="U480" s="99"/>
      <c r="V480" s="99"/>
      <c r="W480" s="99"/>
      <c r="X480" s="99"/>
      <c r="Y480" s="99"/>
      <c r="Z480" s="99"/>
      <c r="AA480" s="99"/>
      <c r="AB480" s="99"/>
      <c r="AC480" s="99"/>
    </row>
    <row r="481" spans="1:29" s="100" customFormat="1">
      <c r="A481" s="144"/>
      <c r="L481" s="99"/>
      <c r="M481" s="99"/>
      <c r="N481" s="99"/>
      <c r="O481" s="99"/>
      <c r="P481" s="99"/>
      <c r="Q481" s="99"/>
      <c r="R481" s="99"/>
      <c r="S481" s="99"/>
      <c r="T481" s="99"/>
      <c r="U481" s="99"/>
      <c r="V481" s="99"/>
      <c r="W481" s="99"/>
      <c r="X481" s="99"/>
      <c r="Y481" s="99"/>
      <c r="Z481" s="99"/>
      <c r="AA481" s="99"/>
      <c r="AB481" s="99"/>
      <c r="AC481" s="99"/>
    </row>
    <row r="482" spans="1:29" s="100" customFormat="1">
      <c r="A482" s="144"/>
      <c r="L482" s="99"/>
      <c r="M482" s="99"/>
      <c r="N482" s="99"/>
      <c r="O482" s="99"/>
      <c r="P482" s="99"/>
      <c r="Q482" s="99"/>
      <c r="R482" s="99"/>
      <c r="S482" s="99"/>
      <c r="T482" s="99"/>
      <c r="U482" s="99"/>
      <c r="V482" s="99"/>
      <c r="W482" s="99"/>
      <c r="X482" s="99"/>
      <c r="Y482" s="99"/>
      <c r="Z482" s="99"/>
      <c r="AA482" s="99"/>
      <c r="AB482" s="99"/>
      <c r="AC482" s="99"/>
    </row>
    <row r="483" spans="1:29" s="100" customFormat="1">
      <c r="A483" s="144"/>
      <c r="L483" s="99"/>
      <c r="M483" s="99"/>
      <c r="N483" s="99"/>
      <c r="O483" s="99"/>
      <c r="P483" s="99"/>
      <c r="Q483" s="99"/>
      <c r="R483" s="99"/>
      <c r="S483" s="99"/>
      <c r="T483" s="99"/>
      <c r="U483" s="99"/>
      <c r="V483" s="99"/>
      <c r="W483" s="99"/>
      <c r="X483" s="99"/>
      <c r="Y483" s="99"/>
      <c r="Z483" s="99"/>
      <c r="AA483" s="99"/>
      <c r="AB483" s="99"/>
      <c r="AC483" s="99"/>
    </row>
    <row r="484" spans="1:29" s="100" customFormat="1">
      <c r="A484" s="144"/>
      <c r="L484" s="99"/>
      <c r="M484" s="99"/>
      <c r="N484" s="99"/>
      <c r="O484" s="99"/>
      <c r="P484" s="99"/>
      <c r="Q484" s="99"/>
      <c r="R484" s="99"/>
      <c r="S484" s="99"/>
      <c r="T484" s="99"/>
      <c r="U484" s="99"/>
      <c r="V484" s="99"/>
      <c r="W484" s="99"/>
      <c r="X484" s="99"/>
      <c r="Y484" s="99"/>
      <c r="Z484" s="99"/>
      <c r="AA484" s="99"/>
      <c r="AB484" s="99"/>
      <c r="AC484" s="99"/>
    </row>
    <row r="485" spans="1:29" s="100" customFormat="1">
      <c r="A485" s="144"/>
      <c r="L485" s="99"/>
      <c r="M485" s="99"/>
      <c r="N485" s="99"/>
      <c r="O485" s="99"/>
      <c r="P485" s="99"/>
      <c r="Q485" s="99"/>
      <c r="R485" s="99"/>
      <c r="S485" s="99"/>
      <c r="T485" s="99"/>
      <c r="U485" s="99"/>
      <c r="V485" s="99"/>
      <c r="W485" s="99"/>
      <c r="X485" s="99"/>
      <c r="Y485" s="99"/>
      <c r="Z485" s="99"/>
      <c r="AA485" s="99"/>
      <c r="AB485" s="99"/>
      <c r="AC485" s="99"/>
    </row>
    <row r="486" spans="1:29" s="100" customFormat="1">
      <c r="A486" s="144"/>
      <c r="L486" s="99"/>
      <c r="M486" s="99"/>
      <c r="N486" s="99"/>
      <c r="O486" s="99"/>
      <c r="P486" s="99"/>
      <c r="Q486" s="99"/>
      <c r="R486" s="99"/>
      <c r="S486" s="99"/>
      <c r="T486" s="99"/>
      <c r="U486" s="99"/>
      <c r="V486" s="99"/>
      <c r="W486" s="99"/>
      <c r="X486" s="99"/>
      <c r="Y486" s="99"/>
      <c r="Z486" s="99"/>
      <c r="AA486" s="99"/>
      <c r="AB486" s="99"/>
      <c r="AC486" s="99"/>
    </row>
    <row r="487" spans="1:29" s="100" customFormat="1">
      <c r="A487" s="144"/>
      <c r="L487" s="99"/>
      <c r="M487" s="99"/>
      <c r="N487" s="99"/>
      <c r="O487" s="99"/>
      <c r="P487" s="99"/>
      <c r="Q487" s="99"/>
      <c r="R487" s="99"/>
      <c r="S487" s="99"/>
      <c r="T487" s="99"/>
      <c r="U487" s="99"/>
      <c r="V487" s="99"/>
      <c r="W487" s="99"/>
      <c r="X487" s="99"/>
      <c r="Y487" s="99"/>
      <c r="Z487" s="99"/>
      <c r="AA487" s="99"/>
      <c r="AB487" s="99"/>
      <c r="AC487" s="99"/>
    </row>
    <row r="488" spans="1:29" s="100" customFormat="1">
      <c r="A488" s="144"/>
      <c r="L488" s="99"/>
      <c r="M488" s="99"/>
      <c r="N488" s="99"/>
      <c r="O488" s="99"/>
      <c r="P488" s="99"/>
      <c r="Q488" s="99"/>
      <c r="R488" s="99"/>
      <c r="S488" s="99"/>
      <c r="T488" s="99"/>
      <c r="U488" s="99"/>
      <c r="V488" s="99"/>
      <c r="W488" s="99"/>
      <c r="X488" s="99"/>
      <c r="Y488" s="99"/>
      <c r="Z488" s="99"/>
      <c r="AA488" s="99"/>
      <c r="AB488" s="99"/>
      <c r="AC488" s="99"/>
    </row>
    <row r="489" spans="1:29" s="100" customFormat="1">
      <c r="A489" s="144"/>
      <c r="L489" s="99"/>
      <c r="M489" s="99"/>
      <c r="N489" s="99"/>
      <c r="O489" s="99"/>
      <c r="P489" s="99"/>
      <c r="Q489" s="99"/>
      <c r="R489" s="99"/>
      <c r="S489" s="99"/>
      <c r="T489" s="99"/>
      <c r="U489" s="99"/>
      <c r="V489" s="99"/>
      <c r="W489" s="99"/>
      <c r="X489" s="99"/>
      <c r="Y489" s="99"/>
      <c r="Z489" s="99"/>
      <c r="AA489" s="99"/>
      <c r="AB489" s="99"/>
      <c r="AC489" s="99"/>
    </row>
    <row r="490" spans="1:29" s="100" customFormat="1">
      <c r="A490" s="144"/>
      <c r="L490" s="99"/>
      <c r="M490" s="99"/>
      <c r="N490" s="99"/>
      <c r="O490" s="99"/>
      <c r="P490" s="99"/>
      <c r="Q490" s="99"/>
      <c r="R490" s="99"/>
      <c r="S490" s="99"/>
      <c r="T490" s="99"/>
      <c r="U490" s="99"/>
      <c r="V490" s="99"/>
      <c r="W490" s="99"/>
      <c r="X490" s="99"/>
      <c r="Y490" s="99"/>
      <c r="Z490" s="99"/>
      <c r="AA490" s="99"/>
      <c r="AB490" s="99"/>
      <c r="AC490" s="99"/>
    </row>
    <row r="491" spans="1:29" s="100" customFormat="1">
      <c r="A491" s="144"/>
      <c r="L491" s="99"/>
      <c r="M491" s="99"/>
      <c r="N491" s="99"/>
      <c r="O491" s="99"/>
      <c r="P491" s="99"/>
      <c r="Q491" s="99"/>
      <c r="R491" s="99"/>
      <c r="S491" s="99"/>
      <c r="T491" s="99"/>
      <c r="U491" s="99"/>
      <c r="V491" s="99"/>
      <c r="W491" s="99"/>
      <c r="X491" s="99"/>
      <c r="Y491" s="99"/>
      <c r="Z491" s="99"/>
      <c r="AA491" s="99"/>
      <c r="AB491" s="99"/>
      <c r="AC491" s="99"/>
    </row>
    <row r="492" spans="1:29" s="100" customFormat="1">
      <c r="A492" s="144"/>
      <c r="L492" s="99"/>
      <c r="M492" s="99"/>
      <c r="N492" s="99"/>
      <c r="O492" s="99"/>
      <c r="P492" s="99"/>
      <c r="Q492" s="99"/>
      <c r="R492" s="99"/>
      <c r="S492" s="99"/>
      <c r="T492" s="99"/>
      <c r="U492" s="99"/>
      <c r="V492" s="99"/>
      <c r="W492" s="99"/>
      <c r="X492" s="99"/>
      <c r="Y492" s="99"/>
      <c r="Z492" s="99"/>
      <c r="AA492" s="99"/>
      <c r="AB492" s="99"/>
      <c r="AC492" s="99"/>
    </row>
    <row r="493" spans="1:29" s="100" customFormat="1">
      <c r="A493" s="144"/>
      <c r="L493" s="99"/>
      <c r="M493" s="99"/>
      <c r="N493" s="99"/>
      <c r="O493" s="99"/>
      <c r="P493" s="99"/>
      <c r="Q493" s="99"/>
      <c r="R493" s="99"/>
      <c r="S493" s="99"/>
      <c r="T493" s="99"/>
      <c r="U493" s="99"/>
      <c r="V493" s="99"/>
      <c r="W493" s="99"/>
      <c r="X493" s="99"/>
      <c r="Y493" s="99"/>
      <c r="Z493" s="99"/>
      <c r="AA493" s="99"/>
      <c r="AB493" s="99"/>
      <c r="AC493" s="99"/>
    </row>
    <row r="494" spans="1:29" s="100" customFormat="1">
      <c r="A494" s="144"/>
      <c r="L494" s="99"/>
      <c r="M494" s="99"/>
      <c r="N494" s="99"/>
      <c r="O494" s="99"/>
      <c r="P494" s="99"/>
      <c r="Q494" s="99"/>
      <c r="R494" s="99"/>
      <c r="S494" s="99"/>
      <c r="T494" s="99"/>
      <c r="U494" s="99"/>
      <c r="V494" s="99"/>
      <c r="W494" s="99"/>
      <c r="X494" s="99"/>
      <c r="Y494" s="99"/>
      <c r="Z494" s="99"/>
      <c r="AA494" s="99"/>
      <c r="AB494" s="99"/>
      <c r="AC494" s="99"/>
    </row>
    <row r="495" spans="1:29" s="100" customFormat="1">
      <c r="A495" s="144"/>
      <c r="L495" s="99"/>
      <c r="M495" s="99"/>
      <c r="N495" s="99"/>
      <c r="O495" s="99"/>
      <c r="P495" s="99"/>
      <c r="Q495" s="99"/>
      <c r="R495" s="99"/>
      <c r="S495" s="99"/>
      <c r="T495" s="99"/>
      <c r="U495" s="99"/>
      <c r="V495" s="99"/>
      <c r="W495" s="99"/>
      <c r="X495" s="99"/>
      <c r="Y495" s="99"/>
      <c r="Z495" s="99"/>
      <c r="AA495" s="99"/>
      <c r="AB495" s="99"/>
      <c r="AC495" s="99"/>
    </row>
    <row r="496" spans="1:29" s="100" customFormat="1">
      <c r="A496" s="144"/>
      <c r="L496" s="99"/>
      <c r="M496" s="99"/>
      <c r="N496" s="99"/>
      <c r="O496" s="99"/>
      <c r="P496" s="99"/>
      <c r="Q496" s="99"/>
      <c r="R496" s="99"/>
      <c r="S496" s="99"/>
      <c r="T496" s="99"/>
      <c r="U496" s="99"/>
      <c r="V496" s="99"/>
      <c r="W496" s="99"/>
      <c r="X496" s="99"/>
      <c r="Y496" s="99"/>
      <c r="Z496" s="99"/>
      <c r="AA496" s="99"/>
      <c r="AB496" s="99"/>
      <c r="AC496" s="99"/>
    </row>
    <row r="497" spans="1:29" s="100" customFormat="1">
      <c r="A497" s="144"/>
      <c r="L497" s="99"/>
      <c r="M497" s="99"/>
      <c r="N497" s="99"/>
      <c r="O497" s="99"/>
      <c r="P497" s="99"/>
      <c r="Q497" s="99"/>
      <c r="R497" s="99"/>
      <c r="S497" s="99"/>
      <c r="T497" s="99"/>
      <c r="U497" s="99"/>
      <c r="V497" s="99"/>
      <c r="W497" s="99"/>
      <c r="X497" s="99"/>
      <c r="Y497" s="99"/>
      <c r="Z497" s="99"/>
      <c r="AA497" s="99"/>
      <c r="AB497" s="99"/>
      <c r="AC497" s="99"/>
    </row>
    <row r="498" spans="1:29" s="100" customFormat="1">
      <c r="A498" s="144"/>
      <c r="L498" s="99"/>
      <c r="M498" s="99"/>
      <c r="N498" s="99"/>
      <c r="O498" s="99"/>
      <c r="P498" s="99"/>
      <c r="Q498" s="99"/>
      <c r="R498" s="99"/>
      <c r="S498" s="99"/>
      <c r="T498" s="99"/>
      <c r="U498" s="99"/>
      <c r="V498" s="99"/>
      <c r="W498" s="99"/>
      <c r="X498" s="99"/>
      <c r="Y498" s="99"/>
      <c r="Z498" s="99"/>
      <c r="AA498" s="99"/>
      <c r="AB498" s="99"/>
      <c r="AC498" s="99"/>
    </row>
    <row r="499" spans="1:29" s="100" customFormat="1">
      <c r="A499" s="144"/>
      <c r="L499" s="99"/>
      <c r="M499" s="99"/>
      <c r="N499" s="99"/>
      <c r="O499" s="99"/>
      <c r="P499" s="99"/>
      <c r="Q499" s="99"/>
      <c r="R499" s="99"/>
      <c r="S499" s="99"/>
      <c r="T499" s="99"/>
      <c r="U499" s="99"/>
      <c r="V499" s="99"/>
      <c r="W499" s="99"/>
      <c r="X499" s="99"/>
      <c r="Y499" s="99"/>
      <c r="Z499" s="99"/>
      <c r="AA499" s="99"/>
      <c r="AB499" s="99"/>
      <c r="AC499" s="99"/>
    </row>
    <row r="500" spans="1:29" s="100" customFormat="1">
      <c r="A500" s="144"/>
      <c r="L500" s="99"/>
      <c r="M500" s="99"/>
      <c r="N500" s="99"/>
      <c r="O500" s="99"/>
      <c r="P500" s="99"/>
      <c r="Q500" s="99"/>
      <c r="R500" s="99"/>
      <c r="S500" s="99"/>
      <c r="T500" s="99"/>
      <c r="U500" s="99"/>
      <c r="V500" s="99"/>
      <c r="W500" s="99"/>
      <c r="X500" s="99"/>
      <c r="Y500" s="99"/>
      <c r="Z500" s="99"/>
      <c r="AA500" s="99"/>
      <c r="AB500" s="99"/>
      <c r="AC500" s="99"/>
    </row>
    <row r="501" spans="1:29" s="100" customFormat="1">
      <c r="A501" s="144"/>
      <c r="L501" s="99"/>
      <c r="M501" s="99"/>
      <c r="N501" s="99"/>
      <c r="O501" s="99"/>
      <c r="P501" s="99"/>
      <c r="Q501" s="99"/>
      <c r="R501" s="99"/>
      <c r="S501" s="99"/>
      <c r="T501" s="99"/>
      <c r="U501" s="99"/>
      <c r="V501" s="99"/>
      <c r="W501" s="99"/>
      <c r="X501" s="99"/>
      <c r="Y501" s="99"/>
      <c r="Z501" s="99"/>
      <c r="AA501" s="99"/>
      <c r="AB501" s="99"/>
      <c r="AC501" s="99"/>
    </row>
    <row r="502" spans="1:29" s="100" customFormat="1">
      <c r="A502" s="144"/>
      <c r="L502" s="99"/>
      <c r="M502" s="99"/>
      <c r="N502" s="99"/>
      <c r="O502" s="99"/>
      <c r="P502" s="99"/>
      <c r="Q502" s="99"/>
      <c r="R502" s="99"/>
      <c r="S502" s="99"/>
      <c r="T502" s="99"/>
      <c r="U502" s="99"/>
      <c r="V502" s="99"/>
      <c r="W502" s="99"/>
      <c r="X502" s="99"/>
      <c r="Y502" s="99"/>
      <c r="Z502" s="99"/>
      <c r="AA502" s="99"/>
      <c r="AB502" s="99"/>
      <c r="AC502" s="99"/>
    </row>
    <row r="503" spans="1:29" s="100" customFormat="1">
      <c r="A503" s="144"/>
      <c r="L503" s="99"/>
      <c r="M503" s="99"/>
      <c r="N503" s="99"/>
      <c r="O503" s="99"/>
      <c r="P503" s="99"/>
      <c r="Q503" s="99"/>
      <c r="R503" s="99"/>
      <c r="S503" s="99"/>
      <c r="T503" s="99"/>
      <c r="U503" s="99"/>
      <c r="V503" s="99"/>
      <c r="W503" s="99"/>
      <c r="X503" s="99"/>
      <c r="Y503" s="99"/>
      <c r="Z503" s="99"/>
      <c r="AA503" s="99"/>
      <c r="AB503" s="99"/>
      <c r="AC503" s="99"/>
    </row>
    <row r="504" spans="1:29" s="100" customFormat="1">
      <c r="A504" s="144"/>
      <c r="L504" s="99"/>
      <c r="M504" s="99"/>
      <c r="N504" s="99"/>
      <c r="O504" s="99"/>
      <c r="P504" s="99"/>
      <c r="Q504" s="99"/>
      <c r="R504" s="99"/>
      <c r="S504" s="99"/>
      <c r="T504" s="99"/>
      <c r="U504" s="99"/>
      <c r="V504" s="99"/>
      <c r="W504" s="99"/>
      <c r="X504" s="99"/>
      <c r="Y504" s="99"/>
      <c r="Z504" s="99"/>
      <c r="AA504" s="99"/>
      <c r="AB504" s="99"/>
      <c r="AC504" s="99"/>
    </row>
    <row r="505" spans="1:29" s="100" customFormat="1">
      <c r="A505" s="144"/>
      <c r="L505" s="99"/>
      <c r="M505" s="99"/>
      <c r="N505" s="99"/>
      <c r="O505" s="99"/>
      <c r="P505" s="99"/>
      <c r="Q505" s="99"/>
      <c r="R505" s="99"/>
      <c r="S505" s="99"/>
      <c r="T505" s="99"/>
      <c r="U505" s="99"/>
      <c r="V505" s="99"/>
      <c r="W505" s="99"/>
      <c r="X505" s="99"/>
      <c r="Y505" s="99"/>
      <c r="Z505" s="99"/>
      <c r="AA505" s="99"/>
      <c r="AB505" s="99"/>
      <c r="AC505" s="99"/>
    </row>
    <row r="506" spans="1:29" s="100" customFormat="1">
      <c r="A506" s="144"/>
      <c r="L506" s="99"/>
      <c r="M506" s="99"/>
      <c r="N506" s="99"/>
      <c r="O506" s="99"/>
      <c r="P506" s="99"/>
      <c r="Q506" s="99"/>
      <c r="R506" s="99"/>
      <c r="S506" s="99"/>
      <c r="T506" s="99"/>
      <c r="U506" s="99"/>
      <c r="V506" s="99"/>
      <c r="W506" s="99"/>
      <c r="X506" s="99"/>
      <c r="Y506" s="99"/>
      <c r="Z506" s="99"/>
      <c r="AA506" s="99"/>
      <c r="AB506" s="99"/>
      <c r="AC506" s="99"/>
    </row>
    <row r="507" spans="1:29" s="100" customFormat="1">
      <c r="A507" s="144"/>
      <c r="L507" s="99"/>
      <c r="M507" s="99"/>
      <c r="N507" s="99"/>
      <c r="O507" s="99"/>
      <c r="P507" s="99"/>
      <c r="Q507" s="99"/>
      <c r="R507" s="99"/>
      <c r="S507" s="99"/>
      <c r="T507" s="99"/>
      <c r="U507" s="99"/>
      <c r="V507" s="99"/>
      <c r="W507" s="99"/>
      <c r="X507" s="99"/>
      <c r="Y507" s="99"/>
      <c r="Z507" s="99"/>
      <c r="AA507" s="99"/>
      <c r="AB507" s="99"/>
      <c r="AC507" s="99"/>
    </row>
    <row r="508" spans="1:29" s="100" customFormat="1">
      <c r="A508" s="144"/>
      <c r="L508" s="99"/>
      <c r="M508" s="99"/>
      <c r="N508" s="99"/>
      <c r="O508" s="99"/>
      <c r="P508" s="99"/>
      <c r="Q508" s="99"/>
      <c r="R508" s="99"/>
      <c r="S508" s="99"/>
      <c r="T508" s="99"/>
      <c r="U508" s="99"/>
      <c r="V508" s="99"/>
      <c r="W508" s="99"/>
      <c r="X508" s="99"/>
      <c r="Y508" s="99"/>
      <c r="Z508" s="99"/>
      <c r="AA508" s="99"/>
      <c r="AB508" s="99"/>
      <c r="AC508" s="99"/>
    </row>
    <row r="509" spans="1:29" s="100" customFormat="1">
      <c r="A509" s="144"/>
      <c r="L509" s="99"/>
      <c r="M509" s="99"/>
      <c r="N509" s="99"/>
      <c r="O509" s="99"/>
      <c r="P509" s="99"/>
      <c r="Q509" s="99"/>
      <c r="R509" s="99"/>
      <c r="S509" s="99"/>
      <c r="T509" s="99"/>
      <c r="U509" s="99"/>
      <c r="V509" s="99"/>
      <c r="W509" s="99"/>
      <c r="X509" s="99"/>
      <c r="Y509" s="99"/>
      <c r="Z509" s="99"/>
      <c r="AA509" s="99"/>
      <c r="AB509" s="99"/>
      <c r="AC509" s="99"/>
    </row>
    <row r="510" spans="1:29" s="100" customFormat="1">
      <c r="A510" s="144"/>
      <c r="L510" s="99"/>
      <c r="M510" s="99"/>
      <c r="N510" s="99"/>
      <c r="O510" s="99"/>
      <c r="P510" s="99"/>
      <c r="Q510" s="99"/>
      <c r="R510" s="99"/>
      <c r="S510" s="99"/>
      <c r="T510" s="99"/>
      <c r="U510" s="99"/>
      <c r="V510" s="99"/>
      <c r="W510" s="99"/>
      <c r="X510" s="99"/>
      <c r="Y510" s="99"/>
      <c r="Z510" s="99"/>
      <c r="AA510" s="99"/>
      <c r="AB510" s="99"/>
      <c r="AC510" s="99"/>
    </row>
    <row r="511" spans="1:29" s="100" customFormat="1">
      <c r="A511" s="144"/>
      <c r="L511" s="99"/>
      <c r="M511" s="99"/>
      <c r="N511" s="99"/>
      <c r="O511" s="99"/>
      <c r="P511" s="99"/>
      <c r="Q511" s="99"/>
      <c r="R511" s="99"/>
      <c r="S511" s="99"/>
      <c r="T511" s="99"/>
      <c r="U511" s="99"/>
      <c r="V511" s="99"/>
      <c r="W511" s="99"/>
      <c r="X511" s="99"/>
      <c r="Y511" s="99"/>
      <c r="Z511" s="99"/>
      <c r="AA511" s="99"/>
      <c r="AB511" s="99"/>
      <c r="AC511" s="99"/>
    </row>
    <row r="512" spans="1:29" s="100" customFormat="1">
      <c r="A512" s="144"/>
      <c r="L512" s="99"/>
      <c r="M512" s="99"/>
      <c r="N512" s="99"/>
      <c r="O512" s="99"/>
      <c r="P512" s="99"/>
      <c r="Q512" s="99"/>
      <c r="R512" s="99"/>
      <c r="S512" s="99"/>
      <c r="T512" s="99"/>
      <c r="U512" s="99"/>
      <c r="V512" s="99"/>
      <c r="W512" s="99"/>
      <c r="X512" s="99"/>
      <c r="Y512" s="99"/>
      <c r="Z512" s="99"/>
      <c r="AA512" s="99"/>
      <c r="AB512" s="99"/>
      <c r="AC512" s="99"/>
    </row>
    <row r="513" spans="1:29" s="100" customFormat="1">
      <c r="A513" s="144"/>
      <c r="L513" s="99"/>
      <c r="M513" s="99"/>
      <c r="N513" s="99"/>
      <c r="O513" s="99"/>
      <c r="P513" s="99"/>
      <c r="Q513" s="99"/>
      <c r="R513" s="99"/>
      <c r="S513" s="99"/>
      <c r="T513" s="99"/>
      <c r="U513" s="99"/>
      <c r="V513" s="99"/>
      <c r="W513" s="99"/>
      <c r="X513" s="99"/>
      <c r="Y513" s="99"/>
      <c r="Z513" s="99"/>
      <c r="AA513" s="99"/>
      <c r="AB513" s="99"/>
      <c r="AC513" s="99"/>
    </row>
    <row r="514" spans="1:29" s="100" customFormat="1">
      <c r="A514" s="144"/>
      <c r="L514" s="99"/>
      <c r="M514" s="99"/>
      <c r="N514" s="99"/>
      <c r="O514" s="99"/>
      <c r="P514" s="99"/>
      <c r="Q514" s="99"/>
      <c r="R514" s="99"/>
      <c r="S514" s="99"/>
      <c r="T514" s="99"/>
      <c r="U514" s="99"/>
      <c r="V514" s="99"/>
      <c r="W514" s="99"/>
      <c r="X514" s="99"/>
      <c r="Y514" s="99"/>
      <c r="Z514" s="99"/>
      <c r="AA514" s="99"/>
      <c r="AB514" s="99"/>
      <c r="AC514" s="99"/>
    </row>
    <row r="515" spans="1:29" s="100" customFormat="1">
      <c r="A515" s="144"/>
      <c r="L515" s="99"/>
      <c r="M515" s="99"/>
      <c r="N515" s="99"/>
      <c r="O515" s="99"/>
      <c r="P515" s="99"/>
      <c r="Q515" s="99"/>
      <c r="R515" s="99"/>
      <c r="S515" s="99"/>
      <c r="T515" s="99"/>
      <c r="U515" s="99"/>
      <c r="V515" s="99"/>
      <c r="W515" s="99"/>
      <c r="X515" s="99"/>
      <c r="Y515" s="99"/>
      <c r="Z515" s="99"/>
      <c r="AA515" s="99"/>
      <c r="AB515" s="99"/>
      <c r="AC515" s="99"/>
    </row>
    <row r="516" spans="1:29" s="100" customFormat="1">
      <c r="A516" s="144"/>
      <c r="L516" s="99"/>
      <c r="M516" s="99"/>
      <c r="N516" s="99"/>
      <c r="O516" s="99"/>
      <c r="P516" s="99"/>
      <c r="Q516" s="99"/>
      <c r="R516" s="99"/>
      <c r="S516" s="99"/>
      <c r="T516" s="99"/>
      <c r="U516" s="99"/>
      <c r="V516" s="99"/>
      <c r="W516" s="99"/>
      <c r="X516" s="99"/>
      <c r="Y516" s="99"/>
      <c r="Z516" s="99"/>
      <c r="AA516" s="99"/>
      <c r="AB516" s="99"/>
      <c r="AC516" s="99"/>
    </row>
    <row r="517" spans="1:29" s="100" customFormat="1">
      <c r="A517" s="144"/>
      <c r="L517" s="99"/>
      <c r="M517" s="99"/>
      <c r="N517" s="99"/>
      <c r="O517" s="99"/>
      <c r="P517" s="99"/>
      <c r="Q517" s="99"/>
      <c r="R517" s="99"/>
      <c r="S517" s="99"/>
      <c r="T517" s="99"/>
      <c r="U517" s="99"/>
      <c r="V517" s="99"/>
      <c r="W517" s="99"/>
      <c r="X517" s="99"/>
      <c r="Y517" s="99"/>
      <c r="Z517" s="99"/>
      <c r="AA517" s="99"/>
      <c r="AB517" s="99"/>
      <c r="AC517" s="99"/>
    </row>
    <row r="518" spans="1:29" s="100" customFormat="1">
      <c r="A518" s="144"/>
      <c r="L518" s="99"/>
      <c r="M518" s="99"/>
      <c r="N518" s="99"/>
      <c r="O518" s="99"/>
      <c r="P518" s="99"/>
      <c r="Q518" s="99"/>
      <c r="R518" s="99"/>
      <c r="S518" s="99"/>
      <c r="T518" s="99"/>
      <c r="U518" s="99"/>
      <c r="V518" s="99"/>
      <c r="W518" s="99"/>
      <c r="X518" s="99"/>
      <c r="Y518" s="99"/>
      <c r="Z518" s="99"/>
      <c r="AA518" s="99"/>
      <c r="AB518" s="99"/>
      <c r="AC518" s="99"/>
    </row>
    <row r="519" spans="1:29" s="100" customFormat="1">
      <c r="A519" s="144"/>
      <c r="L519" s="99"/>
      <c r="M519" s="99"/>
      <c r="N519" s="99"/>
      <c r="O519" s="99"/>
      <c r="P519" s="99"/>
      <c r="Q519" s="99"/>
      <c r="R519" s="99"/>
      <c r="S519" s="99"/>
      <c r="T519" s="99"/>
      <c r="U519" s="99"/>
      <c r="V519" s="99"/>
      <c r="W519" s="99"/>
      <c r="X519" s="99"/>
      <c r="Y519" s="99"/>
      <c r="Z519" s="99"/>
      <c r="AA519" s="99"/>
      <c r="AB519" s="99"/>
      <c r="AC519" s="99"/>
    </row>
    <row r="520" spans="1:29" s="100" customFormat="1">
      <c r="A520" s="144"/>
      <c r="L520" s="99"/>
      <c r="M520" s="99"/>
      <c r="N520" s="99"/>
      <c r="O520" s="99"/>
      <c r="P520" s="99"/>
      <c r="Q520" s="99"/>
      <c r="R520" s="99"/>
      <c r="S520" s="99"/>
      <c r="T520" s="99"/>
      <c r="U520" s="99"/>
      <c r="V520" s="99"/>
      <c r="W520" s="99"/>
      <c r="X520" s="99"/>
      <c r="Y520" s="99"/>
      <c r="Z520" s="99"/>
      <c r="AA520" s="99"/>
      <c r="AB520" s="99"/>
      <c r="AC520" s="99"/>
    </row>
    <row r="521" spans="1:29" s="100" customFormat="1">
      <c r="A521" s="144"/>
      <c r="L521" s="99"/>
      <c r="M521" s="99"/>
      <c r="N521" s="99"/>
      <c r="O521" s="99"/>
      <c r="P521" s="99"/>
      <c r="Q521" s="99"/>
      <c r="R521" s="99"/>
      <c r="S521" s="99"/>
      <c r="T521" s="99"/>
      <c r="U521" s="99"/>
      <c r="V521" s="99"/>
      <c r="W521" s="99"/>
      <c r="X521" s="99"/>
      <c r="Y521" s="99"/>
      <c r="Z521" s="99"/>
      <c r="AA521" s="99"/>
      <c r="AB521" s="99"/>
      <c r="AC521" s="99"/>
    </row>
    <row r="522" spans="1:29" s="100" customFormat="1">
      <c r="A522" s="144"/>
      <c r="L522" s="99"/>
      <c r="M522" s="99"/>
      <c r="N522" s="99"/>
      <c r="O522" s="99"/>
      <c r="P522" s="99"/>
      <c r="Q522" s="99"/>
      <c r="R522" s="99"/>
      <c r="S522" s="99"/>
      <c r="T522" s="99"/>
      <c r="U522" s="99"/>
      <c r="V522" s="99"/>
      <c r="W522" s="99"/>
      <c r="X522" s="99"/>
      <c r="Y522" s="99"/>
      <c r="Z522" s="99"/>
      <c r="AA522" s="99"/>
      <c r="AB522" s="99"/>
      <c r="AC522" s="99"/>
    </row>
    <row r="523" spans="1:29" s="100" customFormat="1">
      <c r="A523" s="144"/>
      <c r="L523" s="99"/>
      <c r="M523" s="99"/>
      <c r="N523" s="99"/>
      <c r="O523" s="99"/>
      <c r="P523" s="99"/>
      <c r="Q523" s="99"/>
      <c r="R523" s="99"/>
      <c r="S523" s="99"/>
      <c r="T523" s="99"/>
      <c r="U523" s="99"/>
      <c r="V523" s="99"/>
      <c r="W523" s="99"/>
      <c r="X523" s="99"/>
      <c r="Y523" s="99"/>
      <c r="Z523" s="99"/>
      <c r="AA523" s="99"/>
      <c r="AB523" s="99"/>
      <c r="AC523" s="99"/>
    </row>
    <row r="524" spans="1:29" s="100" customFormat="1">
      <c r="A524" s="144"/>
      <c r="L524" s="99"/>
      <c r="M524" s="99"/>
      <c r="N524" s="99"/>
      <c r="O524" s="99"/>
      <c r="P524" s="99"/>
      <c r="Q524" s="99"/>
      <c r="R524" s="99"/>
      <c r="S524" s="99"/>
      <c r="T524" s="99"/>
      <c r="U524" s="99"/>
      <c r="V524" s="99"/>
      <c r="W524" s="99"/>
      <c r="X524" s="99"/>
      <c r="Y524" s="99"/>
      <c r="Z524" s="99"/>
      <c r="AA524" s="99"/>
      <c r="AB524" s="99"/>
      <c r="AC524" s="99"/>
    </row>
    <row r="525" spans="1:29" s="100" customFormat="1">
      <c r="A525" s="144"/>
      <c r="L525" s="99"/>
      <c r="M525" s="99"/>
      <c r="N525" s="99"/>
      <c r="O525" s="99"/>
      <c r="P525" s="99"/>
      <c r="Q525" s="99"/>
      <c r="R525" s="99"/>
      <c r="S525" s="99"/>
      <c r="T525" s="99"/>
      <c r="U525" s="99"/>
      <c r="V525" s="99"/>
      <c r="W525" s="99"/>
      <c r="X525" s="99"/>
      <c r="Y525" s="99"/>
      <c r="Z525" s="99"/>
      <c r="AA525" s="99"/>
      <c r="AB525" s="99"/>
      <c r="AC525" s="99"/>
    </row>
    <row r="526" spans="1:29" s="100" customFormat="1">
      <c r="A526" s="144"/>
      <c r="L526" s="99"/>
      <c r="M526" s="99"/>
      <c r="N526" s="99"/>
      <c r="O526" s="99"/>
      <c r="P526" s="99"/>
      <c r="Q526" s="99"/>
      <c r="R526" s="99"/>
      <c r="S526" s="99"/>
      <c r="T526" s="99"/>
      <c r="U526" s="99"/>
      <c r="V526" s="99"/>
      <c r="W526" s="99"/>
      <c r="X526" s="99"/>
      <c r="Y526" s="99"/>
      <c r="Z526" s="99"/>
      <c r="AA526" s="99"/>
      <c r="AB526" s="99"/>
      <c r="AC526" s="99"/>
    </row>
    <row r="527" spans="1:29" s="100" customFormat="1">
      <c r="A527" s="144"/>
      <c r="L527" s="99"/>
      <c r="M527" s="99"/>
      <c r="N527" s="99"/>
      <c r="O527" s="99"/>
      <c r="P527" s="99"/>
      <c r="Q527" s="99"/>
      <c r="R527" s="99"/>
      <c r="S527" s="99"/>
      <c r="T527" s="99"/>
      <c r="U527" s="99"/>
      <c r="V527" s="99"/>
      <c r="W527" s="99"/>
      <c r="X527" s="99"/>
      <c r="Y527" s="99"/>
      <c r="Z527" s="99"/>
      <c r="AA527" s="99"/>
      <c r="AB527" s="99"/>
      <c r="AC527" s="99"/>
    </row>
    <row r="528" spans="1:29" s="100" customFormat="1">
      <c r="A528" s="144"/>
      <c r="L528" s="99"/>
      <c r="M528" s="99"/>
      <c r="N528" s="99"/>
      <c r="O528" s="99"/>
      <c r="P528" s="99"/>
      <c r="Q528" s="99"/>
      <c r="R528" s="99"/>
      <c r="S528" s="99"/>
      <c r="T528" s="99"/>
      <c r="U528" s="99"/>
      <c r="V528" s="99"/>
      <c r="W528" s="99"/>
      <c r="X528" s="99"/>
      <c r="Y528" s="99"/>
      <c r="Z528" s="99"/>
      <c r="AA528" s="99"/>
      <c r="AB528" s="99"/>
      <c r="AC528" s="99"/>
    </row>
    <row r="529" spans="1:29" s="100" customFormat="1">
      <c r="A529" s="144"/>
      <c r="L529" s="99"/>
      <c r="M529" s="99"/>
      <c r="N529" s="99"/>
      <c r="O529" s="99"/>
      <c r="P529" s="99"/>
      <c r="Q529" s="99"/>
      <c r="R529" s="99"/>
      <c r="S529" s="99"/>
      <c r="T529" s="99"/>
      <c r="U529" s="99"/>
      <c r="V529" s="99"/>
      <c r="W529" s="99"/>
      <c r="X529" s="99"/>
      <c r="Y529" s="99"/>
      <c r="Z529" s="99"/>
      <c r="AA529" s="99"/>
      <c r="AB529" s="99"/>
      <c r="AC529" s="99"/>
    </row>
    <row r="530" spans="1:29" s="100" customFormat="1">
      <c r="A530" s="144"/>
      <c r="L530" s="99"/>
      <c r="M530" s="99"/>
      <c r="N530" s="99"/>
      <c r="O530" s="99"/>
      <c r="P530" s="99"/>
      <c r="Q530" s="99"/>
      <c r="R530" s="99"/>
      <c r="S530" s="99"/>
      <c r="T530" s="99"/>
      <c r="U530" s="99"/>
      <c r="V530" s="99"/>
      <c r="W530" s="99"/>
      <c r="X530" s="99"/>
      <c r="Y530" s="99"/>
      <c r="Z530" s="99"/>
      <c r="AA530" s="99"/>
      <c r="AB530" s="99"/>
      <c r="AC530" s="99"/>
    </row>
    <row r="531" spans="1:29" s="100" customFormat="1">
      <c r="A531" s="144"/>
      <c r="L531" s="99"/>
      <c r="M531" s="99"/>
      <c r="N531" s="99"/>
      <c r="O531" s="99"/>
      <c r="P531" s="99"/>
      <c r="Q531" s="99"/>
      <c r="R531" s="99"/>
      <c r="S531" s="99"/>
      <c r="T531" s="99"/>
      <c r="U531" s="99"/>
      <c r="V531" s="99"/>
      <c r="W531" s="99"/>
      <c r="X531" s="99"/>
      <c r="Y531" s="99"/>
      <c r="Z531" s="99"/>
      <c r="AA531" s="99"/>
      <c r="AB531" s="99"/>
      <c r="AC531" s="99"/>
    </row>
    <row r="532" spans="1:29" s="100" customFormat="1">
      <c r="A532" s="144"/>
      <c r="L532" s="99"/>
      <c r="M532" s="99"/>
      <c r="N532" s="99"/>
      <c r="O532" s="99"/>
      <c r="P532" s="99"/>
      <c r="Q532" s="99"/>
      <c r="R532" s="99"/>
      <c r="S532" s="99"/>
      <c r="T532" s="99"/>
      <c r="U532" s="99"/>
      <c r="V532" s="99"/>
      <c r="W532" s="99"/>
      <c r="X532" s="99"/>
      <c r="Y532" s="99"/>
      <c r="Z532" s="99"/>
      <c r="AA532" s="99"/>
      <c r="AB532" s="99"/>
      <c r="AC532" s="99"/>
    </row>
    <row r="533" spans="1:29" s="100" customFormat="1">
      <c r="A533" s="144"/>
      <c r="L533" s="99"/>
      <c r="M533" s="99"/>
      <c r="N533" s="99"/>
      <c r="O533" s="99"/>
      <c r="P533" s="99"/>
      <c r="Q533" s="99"/>
      <c r="R533" s="99"/>
      <c r="S533" s="99"/>
      <c r="T533" s="99"/>
      <c r="U533" s="99"/>
      <c r="V533" s="99"/>
      <c r="W533" s="99"/>
      <c r="X533" s="99"/>
      <c r="Y533" s="99"/>
      <c r="Z533" s="99"/>
      <c r="AA533" s="99"/>
      <c r="AB533" s="99"/>
      <c r="AC533" s="99"/>
    </row>
    <row r="534" spans="1:29" s="100" customFormat="1">
      <c r="A534" s="144"/>
      <c r="L534" s="99"/>
      <c r="M534" s="99"/>
      <c r="N534" s="99"/>
      <c r="O534" s="99"/>
      <c r="P534" s="99"/>
      <c r="Q534" s="99"/>
      <c r="R534" s="99"/>
      <c r="S534" s="99"/>
      <c r="T534" s="99"/>
      <c r="U534" s="99"/>
      <c r="V534" s="99"/>
      <c r="W534" s="99"/>
      <c r="X534" s="99"/>
      <c r="Y534" s="99"/>
      <c r="Z534" s="99"/>
      <c r="AA534" s="99"/>
      <c r="AB534" s="99"/>
      <c r="AC534" s="99"/>
    </row>
    <row r="535" spans="1:29" s="100" customFormat="1">
      <c r="A535" s="144"/>
      <c r="L535" s="99"/>
      <c r="M535" s="99"/>
      <c r="N535" s="99"/>
      <c r="O535" s="99"/>
      <c r="P535" s="99"/>
      <c r="Q535" s="99"/>
      <c r="R535" s="99"/>
      <c r="S535" s="99"/>
      <c r="T535" s="99"/>
      <c r="U535" s="99"/>
      <c r="V535" s="99"/>
      <c r="W535" s="99"/>
      <c r="X535" s="99"/>
      <c r="Y535" s="99"/>
      <c r="Z535" s="99"/>
      <c r="AA535" s="99"/>
      <c r="AB535" s="99"/>
      <c r="AC535" s="99"/>
    </row>
    <row r="536" spans="1:29" s="100" customFormat="1">
      <c r="A536" s="144"/>
      <c r="L536" s="99"/>
      <c r="M536" s="99"/>
      <c r="N536" s="99"/>
      <c r="O536" s="99"/>
      <c r="P536" s="99"/>
      <c r="Q536" s="99"/>
      <c r="R536" s="99"/>
      <c r="S536" s="99"/>
      <c r="T536" s="99"/>
      <c r="U536" s="99"/>
      <c r="V536" s="99"/>
      <c r="W536" s="99"/>
      <c r="X536" s="99"/>
      <c r="Y536" s="99"/>
      <c r="Z536" s="99"/>
      <c r="AA536" s="99"/>
      <c r="AB536" s="99"/>
      <c r="AC536" s="99"/>
    </row>
    <row r="537" spans="1:29" s="100" customFormat="1">
      <c r="A537" s="144"/>
      <c r="L537" s="99"/>
      <c r="M537" s="99"/>
      <c r="N537" s="99"/>
      <c r="O537" s="99"/>
      <c r="P537" s="99"/>
      <c r="Q537" s="99"/>
      <c r="R537" s="99"/>
      <c r="S537" s="99"/>
      <c r="T537" s="99"/>
      <c r="U537" s="99"/>
      <c r="V537" s="99"/>
      <c r="W537" s="99"/>
      <c r="X537" s="99"/>
      <c r="Y537" s="99"/>
      <c r="Z537" s="99"/>
      <c r="AA537" s="99"/>
      <c r="AB537" s="99"/>
      <c r="AC537" s="99"/>
    </row>
    <row r="538" spans="1:29" s="100" customFormat="1">
      <c r="A538" s="144"/>
      <c r="L538" s="99"/>
      <c r="M538" s="99"/>
      <c r="N538" s="99"/>
      <c r="O538" s="99"/>
      <c r="P538" s="99"/>
      <c r="Q538" s="99"/>
      <c r="R538" s="99"/>
      <c r="S538" s="99"/>
      <c r="T538" s="99"/>
      <c r="U538" s="99"/>
      <c r="V538" s="99"/>
      <c r="W538" s="99"/>
      <c r="X538" s="99"/>
      <c r="Y538" s="99"/>
      <c r="Z538" s="99"/>
      <c r="AA538" s="99"/>
      <c r="AB538" s="99"/>
      <c r="AC538" s="99"/>
    </row>
    <row r="539" spans="1:29" s="100" customFormat="1">
      <c r="A539" s="144"/>
      <c r="L539" s="99"/>
      <c r="M539" s="99"/>
      <c r="N539" s="99"/>
      <c r="O539" s="99"/>
      <c r="P539" s="99"/>
      <c r="Q539" s="99"/>
      <c r="R539" s="99"/>
      <c r="S539" s="99"/>
      <c r="T539" s="99"/>
      <c r="U539" s="99"/>
      <c r="V539" s="99"/>
      <c r="W539" s="99"/>
      <c r="X539" s="99"/>
      <c r="Y539" s="99"/>
      <c r="Z539" s="99"/>
      <c r="AA539" s="99"/>
      <c r="AB539" s="99"/>
      <c r="AC539" s="99"/>
    </row>
    <row r="540" spans="1:29" s="100" customFormat="1">
      <c r="A540" s="144"/>
      <c r="L540" s="99"/>
      <c r="M540" s="99"/>
      <c r="N540" s="99"/>
      <c r="O540" s="99"/>
      <c r="P540" s="99"/>
      <c r="Q540" s="99"/>
      <c r="R540" s="99"/>
      <c r="S540" s="99"/>
      <c r="T540" s="99"/>
      <c r="U540" s="99"/>
      <c r="V540" s="99"/>
      <c r="W540" s="99"/>
      <c r="X540" s="99"/>
      <c r="Y540" s="99"/>
      <c r="Z540" s="99"/>
      <c r="AA540" s="99"/>
      <c r="AB540" s="99"/>
      <c r="AC540" s="99"/>
    </row>
    <row r="541" spans="1:29" s="100" customFormat="1">
      <c r="A541" s="144"/>
      <c r="L541" s="99"/>
      <c r="M541" s="99"/>
      <c r="N541" s="99"/>
      <c r="O541" s="99"/>
      <c r="P541" s="99"/>
      <c r="Q541" s="99"/>
      <c r="R541" s="99"/>
      <c r="S541" s="99"/>
      <c r="T541" s="99"/>
      <c r="U541" s="99"/>
      <c r="V541" s="99"/>
      <c r="W541" s="99"/>
      <c r="X541" s="99"/>
      <c r="Y541" s="99"/>
      <c r="Z541" s="99"/>
      <c r="AA541" s="99"/>
      <c r="AB541" s="99"/>
      <c r="AC541" s="99"/>
    </row>
    <row r="542" spans="1:29" s="100" customFormat="1">
      <c r="A542" s="144"/>
      <c r="L542" s="99"/>
      <c r="M542" s="99"/>
      <c r="N542" s="99"/>
      <c r="O542" s="99"/>
      <c r="P542" s="99"/>
      <c r="Q542" s="99"/>
      <c r="R542" s="99"/>
      <c r="S542" s="99"/>
      <c r="T542" s="99"/>
      <c r="U542" s="99"/>
      <c r="V542" s="99"/>
      <c r="W542" s="99"/>
      <c r="X542" s="99"/>
      <c r="Y542" s="99"/>
      <c r="Z542" s="99"/>
      <c r="AA542" s="99"/>
      <c r="AB542" s="99"/>
      <c r="AC542" s="99"/>
    </row>
    <row r="543" spans="1:29" s="100" customFormat="1">
      <c r="A543" s="144"/>
      <c r="L543" s="99"/>
      <c r="M543" s="99"/>
      <c r="N543" s="99"/>
      <c r="O543" s="99"/>
      <c r="P543" s="99"/>
      <c r="Q543" s="99"/>
      <c r="R543" s="99"/>
      <c r="S543" s="99"/>
      <c r="T543" s="99"/>
      <c r="U543" s="99"/>
      <c r="V543" s="99"/>
      <c r="W543" s="99"/>
      <c r="X543" s="99"/>
      <c r="Y543" s="99"/>
      <c r="Z543" s="99"/>
      <c r="AA543" s="99"/>
      <c r="AB543" s="99"/>
      <c r="AC543" s="99"/>
    </row>
    <row r="544" spans="1:29" s="100" customFormat="1">
      <c r="A544" s="144"/>
      <c r="L544" s="99"/>
      <c r="M544" s="99"/>
      <c r="N544" s="99"/>
      <c r="O544" s="99"/>
      <c r="P544" s="99"/>
      <c r="Q544" s="99"/>
      <c r="R544" s="99"/>
      <c r="S544" s="99"/>
      <c r="T544" s="99"/>
      <c r="U544" s="99"/>
      <c r="V544" s="99"/>
      <c r="W544" s="99"/>
      <c r="X544" s="99"/>
      <c r="Y544" s="99"/>
      <c r="Z544" s="99"/>
      <c r="AA544" s="99"/>
      <c r="AB544" s="99"/>
      <c r="AC544" s="99"/>
    </row>
    <row r="545" spans="1:29" s="100" customFormat="1">
      <c r="A545" s="144"/>
      <c r="L545" s="99"/>
      <c r="M545" s="99"/>
      <c r="N545" s="99"/>
      <c r="O545" s="99"/>
      <c r="P545" s="99"/>
      <c r="Q545" s="99"/>
      <c r="R545" s="99"/>
      <c r="S545" s="99"/>
      <c r="T545" s="99"/>
      <c r="U545" s="99"/>
      <c r="V545" s="99"/>
      <c r="W545" s="99"/>
      <c r="X545" s="99"/>
      <c r="Y545" s="99"/>
      <c r="Z545" s="99"/>
      <c r="AA545" s="99"/>
      <c r="AB545" s="99"/>
      <c r="AC545" s="99"/>
    </row>
    <row r="546" spans="1:29" s="100" customFormat="1">
      <c r="A546" s="144"/>
      <c r="L546" s="99"/>
      <c r="M546" s="99"/>
      <c r="N546" s="99"/>
      <c r="O546" s="99"/>
      <c r="P546" s="99"/>
      <c r="Q546" s="99"/>
      <c r="R546" s="99"/>
      <c r="S546" s="99"/>
      <c r="T546" s="99"/>
      <c r="U546" s="99"/>
      <c r="V546" s="99"/>
      <c r="W546" s="99"/>
      <c r="X546" s="99"/>
      <c r="Y546" s="99"/>
      <c r="Z546" s="99"/>
      <c r="AA546" s="99"/>
      <c r="AB546" s="99"/>
      <c r="AC546" s="99"/>
    </row>
    <row r="547" spans="1:29" s="100" customFormat="1">
      <c r="A547" s="144"/>
      <c r="L547" s="99"/>
      <c r="M547" s="99"/>
      <c r="N547" s="99"/>
      <c r="O547" s="99"/>
      <c r="P547" s="99"/>
      <c r="Q547" s="99"/>
      <c r="R547" s="99"/>
      <c r="S547" s="99"/>
      <c r="T547" s="99"/>
      <c r="U547" s="99"/>
      <c r="V547" s="99"/>
      <c r="W547" s="99"/>
      <c r="X547" s="99"/>
      <c r="Y547" s="99"/>
      <c r="Z547" s="99"/>
      <c r="AA547" s="99"/>
      <c r="AB547" s="99"/>
      <c r="AC547" s="99"/>
    </row>
    <row r="548" spans="1:29" s="100" customFormat="1">
      <c r="A548" s="144"/>
      <c r="L548" s="99"/>
      <c r="M548" s="99"/>
      <c r="N548" s="99"/>
      <c r="O548" s="99"/>
      <c r="P548" s="99"/>
      <c r="Q548" s="99"/>
      <c r="R548" s="99"/>
      <c r="S548" s="99"/>
      <c r="T548" s="99"/>
      <c r="U548" s="99"/>
      <c r="V548" s="99"/>
      <c r="W548" s="99"/>
      <c r="X548" s="99"/>
      <c r="Y548" s="99"/>
      <c r="Z548" s="99"/>
      <c r="AA548" s="99"/>
      <c r="AB548" s="99"/>
      <c r="AC548" s="99"/>
    </row>
    <row r="549" spans="1:29" s="100" customFormat="1">
      <c r="A549" s="144"/>
      <c r="L549" s="99"/>
      <c r="M549" s="99"/>
      <c r="N549" s="99"/>
      <c r="O549" s="99"/>
      <c r="P549" s="99"/>
      <c r="Q549" s="99"/>
      <c r="R549" s="99"/>
      <c r="S549" s="99"/>
      <c r="T549" s="99"/>
      <c r="U549" s="99"/>
      <c r="V549" s="99"/>
      <c r="W549" s="99"/>
      <c r="X549" s="99"/>
      <c r="Y549" s="99"/>
      <c r="Z549" s="99"/>
      <c r="AA549" s="99"/>
      <c r="AB549" s="99"/>
      <c r="AC549" s="99"/>
    </row>
    <row r="550" spans="1:29" s="100" customFormat="1">
      <c r="A550" s="144"/>
      <c r="L550" s="99"/>
      <c r="M550" s="99"/>
      <c r="N550" s="99"/>
      <c r="O550" s="99"/>
      <c r="P550" s="99"/>
      <c r="Q550" s="99"/>
      <c r="R550" s="99"/>
      <c r="S550" s="99"/>
      <c r="T550" s="99"/>
      <c r="U550" s="99"/>
      <c r="V550" s="99"/>
      <c r="W550" s="99"/>
      <c r="X550" s="99"/>
      <c r="Y550" s="99"/>
      <c r="Z550" s="99"/>
      <c r="AA550" s="99"/>
      <c r="AB550" s="99"/>
      <c r="AC550" s="99"/>
    </row>
    <row r="551" spans="1:29" s="100" customFormat="1">
      <c r="A551" s="144"/>
      <c r="L551" s="99"/>
      <c r="M551" s="99"/>
      <c r="N551" s="99"/>
      <c r="O551" s="99"/>
      <c r="P551" s="99"/>
      <c r="Q551" s="99"/>
      <c r="R551" s="99"/>
      <c r="S551" s="99"/>
      <c r="T551" s="99"/>
      <c r="U551" s="99"/>
      <c r="V551" s="99"/>
      <c r="W551" s="99"/>
      <c r="X551" s="99"/>
      <c r="Y551" s="99"/>
      <c r="Z551" s="99"/>
      <c r="AA551" s="99"/>
      <c r="AB551" s="99"/>
      <c r="AC551" s="99"/>
    </row>
    <row r="552" spans="1:29" s="100" customFormat="1">
      <c r="A552" s="144"/>
      <c r="L552" s="99"/>
      <c r="M552" s="99"/>
      <c r="N552" s="99"/>
      <c r="O552" s="99"/>
      <c r="P552" s="99"/>
      <c r="Q552" s="99"/>
      <c r="R552" s="99"/>
      <c r="S552" s="99"/>
      <c r="T552" s="99"/>
      <c r="U552" s="99"/>
      <c r="V552" s="99"/>
      <c r="W552" s="99"/>
      <c r="X552" s="99"/>
      <c r="Y552" s="99"/>
      <c r="Z552" s="99"/>
      <c r="AA552" s="99"/>
      <c r="AB552" s="99"/>
      <c r="AC552" s="99"/>
    </row>
    <row r="553" spans="1:29" s="100" customFormat="1">
      <c r="A553" s="144"/>
      <c r="L553" s="99"/>
      <c r="M553" s="99"/>
      <c r="N553" s="99"/>
      <c r="O553" s="99"/>
      <c r="P553" s="99"/>
      <c r="Q553" s="99"/>
      <c r="R553" s="99"/>
      <c r="S553" s="99"/>
      <c r="T553" s="99"/>
      <c r="U553" s="99"/>
      <c r="V553" s="99"/>
      <c r="W553" s="99"/>
      <c r="X553" s="99"/>
      <c r="Y553" s="99"/>
      <c r="Z553" s="99"/>
      <c r="AA553" s="99"/>
      <c r="AB553" s="99"/>
      <c r="AC553" s="99"/>
    </row>
    <row r="554" spans="1:29" s="100" customFormat="1">
      <c r="A554" s="144"/>
      <c r="L554" s="99"/>
      <c r="M554" s="99"/>
      <c r="N554" s="99"/>
      <c r="O554" s="99"/>
      <c r="P554" s="99"/>
      <c r="Q554" s="99"/>
      <c r="R554" s="99"/>
      <c r="S554" s="99"/>
      <c r="T554" s="99"/>
      <c r="U554" s="99"/>
      <c r="V554" s="99"/>
      <c r="W554" s="99"/>
      <c r="X554" s="99"/>
      <c r="Y554" s="99"/>
      <c r="Z554" s="99"/>
      <c r="AA554" s="99"/>
      <c r="AB554" s="99"/>
      <c r="AC554" s="99"/>
    </row>
    <row r="555" spans="1:29" s="100" customFormat="1">
      <c r="A555" s="144"/>
      <c r="L555" s="99"/>
      <c r="M555" s="99"/>
      <c r="N555" s="99"/>
      <c r="O555" s="99"/>
      <c r="P555" s="99"/>
      <c r="Q555" s="99"/>
      <c r="R555" s="99"/>
      <c r="S555" s="99"/>
      <c r="T555" s="99"/>
      <c r="U555" s="99"/>
      <c r="V555" s="99"/>
      <c r="W555" s="99"/>
      <c r="X555" s="99"/>
      <c r="Y555" s="99"/>
      <c r="Z555" s="99"/>
      <c r="AA555" s="99"/>
      <c r="AB555" s="99"/>
      <c r="AC555" s="99"/>
    </row>
    <row r="556" spans="1:29" s="100" customFormat="1">
      <c r="A556" s="144"/>
      <c r="L556" s="99"/>
      <c r="M556" s="99"/>
      <c r="N556" s="99"/>
      <c r="O556" s="99"/>
      <c r="P556" s="99"/>
      <c r="Q556" s="99"/>
      <c r="R556" s="99"/>
      <c r="S556" s="99"/>
      <c r="T556" s="99"/>
      <c r="U556" s="99"/>
      <c r="V556" s="99"/>
      <c r="W556" s="99"/>
      <c r="X556" s="99"/>
      <c r="Y556" s="99"/>
      <c r="Z556" s="99"/>
      <c r="AA556" s="99"/>
      <c r="AB556" s="99"/>
      <c r="AC556" s="99"/>
    </row>
    <row r="557" spans="1:29" s="100" customFormat="1">
      <c r="A557" s="144"/>
      <c r="L557" s="99"/>
      <c r="M557" s="99"/>
      <c r="N557" s="99"/>
      <c r="O557" s="99"/>
      <c r="P557" s="99"/>
      <c r="Q557" s="99"/>
      <c r="R557" s="99"/>
      <c r="S557" s="99"/>
      <c r="T557" s="99"/>
      <c r="U557" s="99"/>
      <c r="V557" s="99"/>
      <c r="W557" s="99"/>
      <c r="X557" s="99"/>
      <c r="Y557" s="99"/>
      <c r="Z557" s="99"/>
      <c r="AA557" s="99"/>
      <c r="AB557" s="99"/>
      <c r="AC557" s="99"/>
    </row>
    <row r="558" spans="1:29" s="100" customFormat="1">
      <c r="A558" s="144"/>
      <c r="L558" s="99"/>
      <c r="M558" s="99"/>
      <c r="N558" s="99"/>
      <c r="O558" s="99"/>
      <c r="P558" s="99"/>
      <c r="Q558" s="99"/>
      <c r="R558" s="99"/>
      <c r="S558" s="99"/>
      <c r="T558" s="99"/>
      <c r="U558" s="99"/>
      <c r="V558" s="99"/>
      <c r="W558" s="99"/>
      <c r="X558" s="99"/>
      <c r="Y558" s="99"/>
      <c r="Z558" s="99"/>
      <c r="AA558" s="99"/>
      <c r="AB558" s="99"/>
      <c r="AC558" s="99"/>
    </row>
    <row r="559" spans="1:29" s="100" customFormat="1">
      <c r="A559" s="144"/>
      <c r="L559" s="99"/>
      <c r="M559" s="99"/>
      <c r="N559" s="99"/>
      <c r="O559" s="99"/>
      <c r="P559" s="99"/>
      <c r="Q559" s="99"/>
      <c r="R559" s="99"/>
      <c r="S559" s="99"/>
      <c r="T559" s="99"/>
      <c r="U559" s="99"/>
      <c r="V559" s="99"/>
      <c r="W559" s="99"/>
      <c r="X559" s="99"/>
      <c r="Y559" s="99"/>
      <c r="Z559" s="99"/>
      <c r="AA559" s="99"/>
      <c r="AB559" s="99"/>
      <c r="AC559" s="99"/>
    </row>
    <row r="560" spans="1:29" s="100" customFormat="1">
      <c r="A560" s="144"/>
      <c r="L560" s="99"/>
      <c r="M560" s="99"/>
      <c r="N560" s="99"/>
      <c r="O560" s="99"/>
      <c r="P560" s="99"/>
      <c r="Q560" s="99"/>
      <c r="R560" s="99"/>
      <c r="S560" s="99"/>
      <c r="T560" s="99"/>
      <c r="U560" s="99"/>
      <c r="V560" s="99"/>
      <c r="W560" s="99"/>
      <c r="X560" s="99"/>
      <c r="Y560" s="99"/>
      <c r="Z560" s="99"/>
      <c r="AA560" s="99"/>
      <c r="AB560" s="99"/>
      <c r="AC560" s="99"/>
    </row>
    <row r="561" spans="1:29" s="100" customFormat="1">
      <c r="A561" s="144"/>
      <c r="L561" s="99"/>
      <c r="M561" s="99"/>
      <c r="N561" s="99"/>
      <c r="O561" s="99"/>
      <c r="P561" s="99"/>
      <c r="Q561" s="99"/>
      <c r="R561" s="99"/>
      <c r="S561" s="99"/>
      <c r="T561" s="99"/>
      <c r="U561" s="99"/>
      <c r="V561" s="99"/>
      <c r="W561" s="99"/>
      <c r="X561" s="99"/>
      <c r="Y561" s="99"/>
      <c r="Z561" s="99"/>
      <c r="AA561" s="99"/>
      <c r="AB561" s="99"/>
      <c r="AC561" s="99"/>
    </row>
    <row r="562" spans="1:29" s="100" customFormat="1">
      <c r="A562" s="144"/>
      <c r="L562" s="99"/>
      <c r="M562" s="99"/>
      <c r="N562" s="99"/>
      <c r="O562" s="99"/>
      <c r="P562" s="99"/>
      <c r="Q562" s="99"/>
      <c r="R562" s="99"/>
      <c r="S562" s="99"/>
      <c r="T562" s="99"/>
      <c r="U562" s="99"/>
      <c r="V562" s="99"/>
      <c r="W562" s="99"/>
      <c r="X562" s="99"/>
      <c r="Y562" s="99"/>
      <c r="Z562" s="99"/>
      <c r="AA562" s="99"/>
      <c r="AB562" s="99"/>
      <c r="AC562" s="99"/>
    </row>
    <row r="563" spans="1:29" s="100" customFormat="1">
      <c r="A563" s="144"/>
      <c r="L563" s="99"/>
      <c r="M563" s="99"/>
      <c r="N563" s="99"/>
      <c r="O563" s="99"/>
      <c r="P563" s="99"/>
      <c r="Q563" s="99"/>
      <c r="R563" s="99"/>
      <c r="S563" s="99"/>
      <c r="T563" s="99"/>
      <c r="U563" s="99"/>
      <c r="V563" s="99"/>
      <c r="W563" s="99"/>
      <c r="X563" s="99"/>
      <c r="Y563" s="99"/>
      <c r="Z563" s="99"/>
      <c r="AA563" s="99"/>
      <c r="AB563" s="99"/>
      <c r="AC563" s="99"/>
    </row>
    <row r="564" spans="1:29" s="100" customFormat="1">
      <c r="A564" s="144"/>
      <c r="L564" s="99"/>
      <c r="M564" s="99"/>
      <c r="N564" s="99"/>
      <c r="O564" s="99"/>
      <c r="P564" s="99"/>
      <c r="Q564" s="99"/>
      <c r="R564" s="99"/>
      <c r="S564" s="99"/>
      <c r="T564" s="99"/>
      <c r="U564" s="99"/>
      <c r="V564" s="99"/>
      <c r="W564" s="99"/>
      <c r="X564" s="99"/>
      <c r="Y564" s="99"/>
      <c r="Z564" s="99"/>
      <c r="AA564" s="99"/>
      <c r="AB564" s="99"/>
      <c r="AC564" s="99"/>
    </row>
    <row r="565" spans="1:29" s="100" customFormat="1">
      <c r="A565" s="144"/>
      <c r="L565" s="99"/>
      <c r="M565" s="99"/>
      <c r="N565" s="99"/>
      <c r="O565" s="99"/>
      <c r="P565" s="99"/>
      <c r="Q565" s="99"/>
      <c r="R565" s="99"/>
      <c r="S565" s="99"/>
      <c r="T565" s="99"/>
      <c r="U565" s="99"/>
      <c r="V565" s="99"/>
      <c r="W565" s="99"/>
      <c r="X565" s="99"/>
      <c r="Y565" s="99"/>
      <c r="Z565" s="99"/>
      <c r="AA565" s="99"/>
      <c r="AB565" s="99"/>
      <c r="AC565" s="99"/>
    </row>
    <row r="566" spans="1:29" s="100" customFormat="1">
      <c r="A566" s="144"/>
      <c r="L566" s="99"/>
      <c r="M566" s="99"/>
      <c r="N566" s="99"/>
      <c r="O566" s="99"/>
      <c r="P566" s="99"/>
      <c r="Q566" s="99"/>
      <c r="R566" s="99"/>
      <c r="S566" s="99"/>
      <c r="T566" s="99"/>
      <c r="U566" s="99"/>
      <c r="V566" s="99"/>
      <c r="W566" s="99"/>
      <c r="X566" s="99"/>
      <c r="Y566" s="99"/>
      <c r="Z566" s="99"/>
      <c r="AA566" s="99"/>
      <c r="AB566" s="99"/>
      <c r="AC566" s="99"/>
    </row>
    <row r="567" spans="1:29" s="100" customFormat="1">
      <c r="A567" s="144"/>
      <c r="L567" s="99"/>
      <c r="M567" s="99"/>
      <c r="N567" s="99"/>
      <c r="O567" s="99"/>
      <c r="P567" s="99"/>
      <c r="Q567" s="99"/>
      <c r="R567" s="99"/>
      <c r="S567" s="99"/>
      <c r="T567" s="99"/>
      <c r="U567" s="99"/>
      <c r="V567" s="99"/>
      <c r="W567" s="99"/>
      <c r="X567" s="99"/>
      <c r="Y567" s="99"/>
      <c r="Z567" s="99"/>
      <c r="AA567" s="99"/>
      <c r="AB567" s="99"/>
      <c r="AC567" s="99"/>
    </row>
    <row r="568" spans="1:29" s="100" customFormat="1">
      <c r="A568" s="144"/>
      <c r="L568" s="99"/>
      <c r="M568" s="99"/>
      <c r="N568" s="99"/>
      <c r="O568" s="99"/>
      <c r="P568" s="99"/>
      <c r="Q568" s="99"/>
      <c r="R568" s="99"/>
      <c r="S568" s="99"/>
      <c r="T568" s="99"/>
      <c r="U568" s="99"/>
      <c r="V568" s="99"/>
      <c r="W568" s="99"/>
      <c r="X568" s="99"/>
      <c r="Y568" s="99"/>
      <c r="Z568" s="99"/>
      <c r="AA568" s="99"/>
      <c r="AB568" s="99"/>
      <c r="AC568" s="99"/>
    </row>
    <row r="569" spans="1:29" s="100" customFormat="1">
      <c r="A569" s="144"/>
      <c r="L569" s="99"/>
      <c r="M569" s="99"/>
      <c r="N569" s="99"/>
      <c r="O569" s="99"/>
      <c r="P569" s="99"/>
      <c r="Q569" s="99"/>
      <c r="R569" s="99"/>
      <c r="S569" s="99"/>
      <c r="T569" s="99"/>
      <c r="U569" s="99"/>
      <c r="V569" s="99"/>
      <c r="W569" s="99"/>
      <c r="X569" s="99"/>
      <c r="Y569" s="99"/>
      <c r="Z569" s="99"/>
      <c r="AA569" s="99"/>
      <c r="AB569" s="99"/>
      <c r="AC569" s="99"/>
    </row>
    <row r="570" spans="1:29" s="100" customFormat="1">
      <c r="A570" s="144"/>
      <c r="L570" s="99"/>
      <c r="M570" s="99"/>
      <c r="N570" s="99"/>
      <c r="O570" s="99"/>
      <c r="P570" s="99"/>
      <c r="Q570" s="99"/>
      <c r="R570" s="99"/>
      <c r="S570" s="99"/>
      <c r="T570" s="99"/>
      <c r="U570" s="99"/>
      <c r="V570" s="99"/>
      <c r="W570" s="99"/>
      <c r="X570" s="99"/>
      <c r="Y570" s="99"/>
      <c r="Z570" s="99"/>
      <c r="AA570" s="99"/>
      <c r="AB570" s="99"/>
      <c r="AC570" s="99"/>
    </row>
    <row r="571" spans="1:29" s="100" customFormat="1">
      <c r="A571" s="144"/>
      <c r="L571" s="99"/>
      <c r="M571" s="99"/>
      <c r="N571" s="99"/>
      <c r="O571" s="99"/>
      <c r="P571" s="99"/>
      <c r="Q571" s="99"/>
      <c r="R571" s="99"/>
      <c r="S571" s="99"/>
      <c r="T571" s="99"/>
      <c r="U571" s="99"/>
      <c r="V571" s="99"/>
      <c r="W571" s="99"/>
      <c r="X571" s="99"/>
      <c r="Y571" s="99"/>
      <c r="Z571" s="99"/>
      <c r="AA571" s="99"/>
      <c r="AB571" s="99"/>
      <c r="AC571" s="99"/>
    </row>
    <row r="572" spans="1:29" s="100" customFormat="1">
      <c r="A572" s="144"/>
      <c r="L572" s="99"/>
      <c r="M572" s="99"/>
      <c r="N572" s="99"/>
      <c r="O572" s="99"/>
      <c r="P572" s="99"/>
      <c r="Q572" s="99"/>
      <c r="R572" s="99"/>
      <c r="S572" s="99"/>
      <c r="T572" s="99"/>
      <c r="U572" s="99"/>
      <c r="V572" s="99"/>
      <c r="W572" s="99"/>
      <c r="X572" s="99"/>
      <c r="Y572" s="99"/>
      <c r="Z572" s="99"/>
      <c r="AA572" s="99"/>
      <c r="AB572" s="99"/>
      <c r="AC572" s="99"/>
    </row>
    <row r="573" spans="1:29" s="100" customFormat="1">
      <c r="A573" s="144"/>
      <c r="L573" s="99"/>
      <c r="M573" s="99"/>
      <c r="N573" s="99"/>
      <c r="O573" s="99"/>
      <c r="P573" s="99"/>
      <c r="Q573" s="99"/>
      <c r="R573" s="99"/>
      <c r="S573" s="99"/>
      <c r="T573" s="99"/>
      <c r="U573" s="99"/>
      <c r="V573" s="99"/>
      <c r="W573" s="99"/>
      <c r="X573" s="99"/>
      <c r="Y573" s="99"/>
      <c r="Z573" s="99"/>
      <c r="AA573" s="99"/>
      <c r="AB573" s="99"/>
      <c r="AC573" s="99"/>
    </row>
    <row r="574" spans="1:29" s="100" customFormat="1">
      <c r="A574" s="144"/>
      <c r="L574" s="99"/>
      <c r="M574" s="99"/>
      <c r="N574" s="99"/>
      <c r="O574" s="99"/>
      <c r="P574" s="99"/>
      <c r="Q574" s="99"/>
      <c r="R574" s="99"/>
      <c r="S574" s="99"/>
      <c r="T574" s="99"/>
      <c r="U574" s="99"/>
      <c r="V574" s="99"/>
      <c r="W574" s="99"/>
      <c r="X574" s="99"/>
      <c r="Y574" s="99"/>
      <c r="Z574" s="99"/>
      <c r="AA574" s="99"/>
      <c r="AB574" s="99"/>
      <c r="AC574" s="99"/>
    </row>
    <row r="575" spans="1:29" s="100" customFormat="1">
      <c r="A575" s="144"/>
      <c r="L575" s="99"/>
      <c r="M575" s="99"/>
      <c r="N575" s="99"/>
      <c r="O575" s="99"/>
      <c r="P575" s="99"/>
      <c r="Q575" s="99"/>
      <c r="R575" s="99"/>
      <c r="S575" s="99"/>
      <c r="T575" s="99"/>
      <c r="U575" s="99"/>
      <c r="V575" s="99"/>
      <c r="W575" s="99"/>
      <c r="X575" s="99"/>
      <c r="Y575" s="99"/>
      <c r="Z575" s="99"/>
      <c r="AA575" s="99"/>
      <c r="AB575" s="99"/>
      <c r="AC575" s="99"/>
    </row>
    <row r="576" spans="1:29" s="100" customFormat="1">
      <c r="A576" s="144"/>
      <c r="L576" s="99"/>
      <c r="M576" s="99"/>
      <c r="N576" s="99"/>
      <c r="O576" s="99"/>
      <c r="P576" s="99"/>
      <c r="Q576" s="99"/>
      <c r="R576" s="99"/>
      <c r="S576" s="99"/>
      <c r="T576" s="99"/>
      <c r="U576" s="99"/>
      <c r="V576" s="99"/>
      <c r="W576" s="99"/>
      <c r="X576" s="99"/>
      <c r="Y576" s="99"/>
      <c r="Z576" s="99"/>
      <c r="AA576" s="99"/>
      <c r="AB576" s="99"/>
      <c r="AC576" s="99"/>
    </row>
    <row r="577" spans="1:29" s="100" customFormat="1">
      <c r="A577" s="144"/>
      <c r="L577" s="99"/>
      <c r="M577" s="99"/>
      <c r="N577" s="99"/>
      <c r="O577" s="99"/>
      <c r="P577" s="99"/>
      <c r="Q577" s="99"/>
      <c r="R577" s="99"/>
      <c r="S577" s="99"/>
      <c r="T577" s="99"/>
      <c r="U577" s="99"/>
      <c r="V577" s="99"/>
      <c r="W577" s="99"/>
      <c r="X577" s="99"/>
      <c r="Y577" s="99"/>
      <c r="Z577" s="99"/>
      <c r="AA577" s="99"/>
      <c r="AB577" s="99"/>
      <c r="AC577" s="99"/>
    </row>
    <row r="578" spans="1:29" s="100" customFormat="1">
      <c r="A578" s="144"/>
      <c r="L578" s="99"/>
      <c r="M578" s="99"/>
      <c r="N578" s="99"/>
      <c r="O578" s="99"/>
      <c r="P578" s="99"/>
      <c r="Q578" s="99"/>
      <c r="R578" s="99"/>
      <c r="S578" s="99"/>
      <c r="T578" s="99"/>
      <c r="U578" s="99"/>
      <c r="V578" s="99"/>
      <c r="W578" s="99"/>
      <c r="X578" s="99"/>
      <c r="Y578" s="99"/>
      <c r="Z578" s="99"/>
      <c r="AA578" s="99"/>
      <c r="AB578" s="99"/>
      <c r="AC578" s="99"/>
    </row>
    <row r="579" spans="1:29" s="100" customFormat="1">
      <c r="A579" s="144"/>
      <c r="L579" s="99"/>
      <c r="M579" s="99"/>
      <c r="N579" s="99"/>
      <c r="O579" s="99"/>
      <c r="P579" s="99"/>
      <c r="Q579" s="99"/>
      <c r="R579" s="99"/>
      <c r="S579" s="99"/>
      <c r="T579" s="99"/>
      <c r="U579" s="99"/>
      <c r="V579" s="99"/>
      <c r="W579" s="99"/>
      <c r="X579" s="99"/>
      <c r="Y579" s="99"/>
      <c r="Z579" s="99"/>
      <c r="AA579" s="99"/>
      <c r="AB579" s="99"/>
      <c r="AC579" s="99"/>
    </row>
    <row r="580" spans="1:29" s="100" customFormat="1">
      <c r="A580" s="144"/>
      <c r="L580" s="99"/>
      <c r="M580" s="99"/>
      <c r="N580" s="99"/>
      <c r="O580" s="99"/>
      <c r="P580" s="99"/>
      <c r="Q580" s="99"/>
      <c r="R580" s="99"/>
      <c r="S580" s="99"/>
      <c r="T580" s="99"/>
      <c r="U580" s="99"/>
      <c r="V580" s="99"/>
      <c r="W580" s="99"/>
      <c r="X580" s="99"/>
      <c r="Y580" s="99"/>
      <c r="Z580" s="99"/>
      <c r="AA580" s="99"/>
      <c r="AB580" s="99"/>
      <c r="AC580" s="99"/>
    </row>
    <row r="581" spans="1:29" s="100" customFormat="1">
      <c r="A581" s="144"/>
      <c r="L581" s="99"/>
      <c r="M581" s="99"/>
      <c r="N581" s="99"/>
      <c r="O581" s="99"/>
      <c r="P581" s="99"/>
      <c r="Q581" s="99"/>
      <c r="R581" s="99"/>
      <c r="S581" s="99"/>
      <c r="T581" s="99"/>
      <c r="U581" s="99"/>
      <c r="V581" s="99"/>
      <c r="W581" s="99"/>
      <c r="X581" s="99"/>
      <c r="Y581" s="99"/>
      <c r="Z581" s="99"/>
      <c r="AA581" s="99"/>
      <c r="AB581" s="99"/>
      <c r="AC581" s="99"/>
    </row>
    <row r="582" spans="1:29" s="100" customFormat="1">
      <c r="A582" s="144"/>
      <c r="L582" s="99"/>
      <c r="M582" s="99"/>
      <c r="N582" s="99"/>
      <c r="O582" s="99"/>
      <c r="P582" s="99"/>
      <c r="Q582" s="99"/>
      <c r="R582" s="99"/>
      <c r="S582" s="99"/>
      <c r="T582" s="99"/>
      <c r="U582" s="99"/>
      <c r="V582" s="99"/>
      <c r="W582" s="99"/>
      <c r="X582" s="99"/>
      <c r="Y582" s="99"/>
      <c r="Z582" s="99"/>
      <c r="AA582" s="99"/>
      <c r="AB582" s="99"/>
      <c r="AC582" s="99"/>
    </row>
    <row r="583" spans="1:29" s="100" customFormat="1">
      <c r="A583" s="144"/>
      <c r="L583" s="99"/>
      <c r="M583" s="99"/>
      <c r="N583" s="99"/>
      <c r="O583" s="99"/>
      <c r="P583" s="99"/>
      <c r="Q583" s="99"/>
      <c r="R583" s="99"/>
      <c r="S583" s="99"/>
      <c r="T583" s="99"/>
      <c r="U583" s="99"/>
      <c r="V583" s="99"/>
      <c r="W583" s="99"/>
      <c r="X583" s="99"/>
      <c r="Y583" s="99"/>
      <c r="Z583" s="99"/>
      <c r="AA583" s="99"/>
      <c r="AB583" s="99"/>
      <c r="AC583" s="99"/>
    </row>
    <row r="584" spans="1:29" s="100" customFormat="1">
      <c r="A584" s="144"/>
      <c r="L584" s="99"/>
      <c r="M584" s="99"/>
      <c r="N584" s="99"/>
      <c r="O584" s="99"/>
      <c r="P584" s="99"/>
      <c r="Q584" s="99"/>
      <c r="R584" s="99"/>
      <c r="S584" s="99"/>
      <c r="T584" s="99"/>
      <c r="U584" s="99"/>
      <c r="V584" s="99"/>
      <c r="W584" s="99"/>
      <c r="X584" s="99"/>
      <c r="Y584" s="99"/>
      <c r="Z584" s="99"/>
      <c r="AA584" s="99"/>
      <c r="AB584" s="99"/>
      <c r="AC584" s="99"/>
    </row>
    <row r="585" spans="1:29" s="100" customFormat="1">
      <c r="A585" s="144"/>
      <c r="L585" s="99"/>
      <c r="M585" s="99"/>
      <c r="N585" s="99"/>
      <c r="O585" s="99"/>
      <c r="P585" s="99"/>
      <c r="Q585" s="99"/>
      <c r="R585" s="99"/>
      <c r="S585" s="99"/>
      <c r="T585" s="99"/>
      <c r="U585" s="99"/>
      <c r="V585" s="99"/>
      <c r="W585" s="99"/>
      <c r="X585" s="99"/>
      <c r="Y585" s="99"/>
      <c r="Z585" s="99"/>
      <c r="AA585" s="99"/>
      <c r="AB585" s="99"/>
      <c r="AC585" s="99"/>
    </row>
    <row r="586" spans="1:29" s="100" customFormat="1">
      <c r="A586" s="144"/>
      <c r="L586" s="99"/>
      <c r="M586" s="99"/>
      <c r="N586" s="99"/>
      <c r="O586" s="99"/>
      <c r="P586" s="99"/>
      <c r="Q586" s="99"/>
      <c r="R586" s="99"/>
      <c r="S586" s="99"/>
      <c r="T586" s="99"/>
      <c r="U586" s="99"/>
      <c r="V586" s="99"/>
      <c r="W586" s="99"/>
      <c r="X586" s="99"/>
      <c r="Y586" s="99"/>
      <c r="Z586" s="99"/>
      <c r="AA586" s="99"/>
      <c r="AB586" s="99"/>
      <c r="AC586" s="99"/>
    </row>
    <row r="587" spans="1:29" s="100" customFormat="1">
      <c r="A587" s="144"/>
      <c r="L587" s="99"/>
      <c r="M587" s="99"/>
      <c r="N587" s="99"/>
      <c r="O587" s="99"/>
      <c r="P587" s="99"/>
      <c r="Q587" s="99"/>
      <c r="R587" s="99"/>
      <c r="S587" s="99"/>
      <c r="T587" s="99"/>
      <c r="U587" s="99"/>
      <c r="V587" s="99"/>
      <c r="W587" s="99"/>
      <c r="X587" s="99"/>
      <c r="Y587" s="99"/>
      <c r="Z587" s="99"/>
      <c r="AA587" s="99"/>
      <c r="AB587" s="99"/>
      <c r="AC587" s="99"/>
    </row>
    <row r="588" spans="1:29" s="100" customFormat="1">
      <c r="A588" s="144"/>
      <c r="L588" s="99"/>
      <c r="M588" s="99"/>
      <c r="N588" s="99"/>
      <c r="O588" s="99"/>
      <c r="P588" s="99"/>
      <c r="Q588" s="99"/>
      <c r="R588" s="99"/>
      <c r="S588" s="99"/>
      <c r="T588" s="99"/>
      <c r="U588" s="99"/>
      <c r="V588" s="99"/>
      <c r="W588" s="99"/>
      <c r="X588" s="99"/>
      <c r="Y588" s="99"/>
      <c r="Z588" s="99"/>
      <c r="AA588" s="99"/>
      <c r="AB588" s="99"/>
      <c r="AC588" s="99"/>
    </row>
    <row r="589" spans="1:29" s="100" customFormat="1">
      <c r="A589" s="144"/>
      <c r="L589" s="99"/>
      <c r="M589" s="99"/>
      <c r="N589" s="99"/>
      <c r="O589" s="99"/>
      <c r="P589" s="99"/>
      <c r="Q589" s="99"/>
      <c r="R589" s="99"/>
      <c r="S589" s="99"/>
      <c r="T589" s="99"/>
      <c r="U589" s="99"/>
      <c r="V589" s="99"/>
      <c r="W589" s="99"/>
      <c r="X589" s="99"/>
      <c r="Y589" s="99"/>
      <c r="Z589" s="99"/>
      <c r="AA589" s="99"/>
      <c r="AB589" s="99"/>
      <c r="AC589" s="99"/>
    </row>
    <row r="590" spans="1:29" s="100" customFormat="1">
      <c r="A590" s="144"/>
      <c r="L590" s="99"/>
      <c r="M590" s="99"/>
      <c r="N590" s="99"/>
      <c r="O590" s="99"/>
      <c r="P590" s="99"/>
      <c r="Q590" s="99"/>
      <c r="R590" s="99"/>
      <c r="S590" s="99"/>
      <c r="T590" s="99"/>
      <c r="U590" s="99"/>
      <c r="V590" s="99"/>
      <c r="W590" s="99"/>
      <c r="X590" s="99"/>
      <c r="Y590" s="99"/>
      <c r="Z590" s="99"/>
      <c r="AA590" s="99"/>
      <c r="AB590" s="99"/>
      <c r="AC590" s="99"/>
    </row>
    <row r="591" spans="1:29" s="100" customFormat="1">
      <c r="A591" s="144"/>
      <c r="L591" s="99"/>
      <c r="M591" s="99"/>
      <c r="N591" s="99"/>
      <c r="O591" s="99"/>
      <c r="P591" s="99"/>
      <c r="Q591" s="99"/>
      <c r="R591" s="99"/>
      <c r="S591" s="99"/>
      <c r="T591" s="99"/>
      <c r="U591" s="99"/>
      <c r="V591" s="99"/>
      <c r="W591" s="99"/>
      <c r="X591" s="99"/>
      <c r="Y591" s="99"/>
      <c r="Z591" s="99"/>
      <c r="AA591" s="99"/>
      <c r="AB591" s="99"/>
      <c r="AC591" s="99"/>
    </row>
    <row r="592" spans="1:29" s="100" customFormat="1">
      <c r="A592" s="144"/>
      <c r="L592" s="99"/>
      <c r="M592" s="99"/>
      <c r="N592" s="99"/>
      <c r="O592" s="99"/>
      <c r="P592" s="99"/>
      <c r="Q592" s="99"/>
      <c r="R592" s="99"/>
      <c r="S592" s="99"/>
      <c r="T592" s="99"/>
      <c r="U592" s="99"/>
      <c r="V592" s="99"/>
      <c r="W592" s="99"/>
      <c r="X592" s="99"/>
      <c r="Y592" s="99"/>
      <c r="Z592" s="99"/>
      <c r="AA592" s="99"/>
      <c r="AB592" s="99"/>
      <c r="AC592" s="99"/>
    </row>
    <row r="593" spans="1:29" s="100" customFormat="1">
      <c r="A593" s="144"/>
      <c r="L593" s="99"/>
      <c r="M593" s="99"/>
      <c r="N593" s="99"/>
      <c r="O593" s="99"/>
      <c r="P593" s="99"/>
      <c r="Q593" s="99"/>
      <c r="R593" s="99"/>
      <c r="S593" s="99"/>
      <c r="T593" s="99"/>
      <c r="U593" s="99"/>
      <c r="V593" s="99"/>
      <c r="W593" s="99"/>
      <c r="X593" s="99"/>
      <c r="Y593" s="99"/>
      <c r="Z593" s="99"/>
      <c r="AA593" s="99"/>
      <c r="AB593" s="99"/>
      <c r="AC593" s="99"/>
    </row>
    <row r="594" spans="1:29" s="100" customFormat="1">
      <c r="A594" s="144"/>
      <c r="L594" s="99"/>
      <c r="M594" s="99"/>
      <c r="N594" s="99"/>
      <c r="O594" s="99"/>
      <c r="P594" s="99"/>
      <c r="Q594" s="99"/>
      <c r="R594" s="99"/>
      <c r="S594" s="99"/>
      <c r="T594" s="99"/>
      <c r="U594" s="99"/>
      <c r="V594" s="99"/>
      <c r="W594" s="99"/>
      <c r="X594" s="99"/>
      <c r="Y594" s="99"/>
      <c r="Z594" s="99"/>
      <c r="AA594" s="99"/>
      <c r="AB594" s="99"/>
      <c r="AC594" s="99"/>
    </row>
    <row r="595" spans="1:29" s="100" customFormat="1">
      <c r="A595" s="144"/>
      <c r="L595" s="99"/>
      <c r="M595" s="99"/>
      <c r="N595" s="99"/>
      <c r="O595" s="99"/>
      <c r="P595" s="99"/>
      <c r="Q595" s="99"/>
      <c r="R595" s="99"/>
      <c r="S595" s="99"/>
      <c r="T595" s="99"/>
      <c r="U595" s="99"/>
      <c r="V595" s="99"/>
      <c r="W595" s="99"/>
      <c r="X595" s="99"/>
      <c r="Y595" s="99"/>
      <c r="Z595" s="99"/>
      <c r="AA595" s="99"/>
      <c r="AB595" s="99"/>
      <c r="AC595" s="99"/>
    </row>
    <row r="596" spans="1:29" s="100" customFormat="1">
      <c r="A596" s="144"/>
      <c r="L596" s="99"/>
      <c r="M596" s="99"/>
      <c r="N596" s="99"/>
      <c r="O596" s="99"/>
      <c r="P596" s="99"/>
      <c r="Q596" s="99"/>
      <c r="R596" s="99"/>
      <c r="S596" s="99"/>
      <c r="T596" s="99"/>
      <c r="U596" s="99"/>
      <c r="V596" s="99"/>
      <c r="W596" s="99"/>
      <c r="X596" s="99"/>
      <c r="Y596" s="99"/>
      <c r="Z596" s="99"/>
      <c r="AA596" s="99"/>
      <c r="AB596" s="99"/>
      <c r="AC596" s="99"/>
    </row>
    <row r="597" spans="1:29" s="100" customFormat="1">
      <c r="A597" s="144"/>
      <c r="L597" s="99"/>
      <c r="M597" s="99"/>
      <c r="N597" s="99"/>
      <c r="O597" s="99"/>
      <c r="P597" s="99"/>
      <c r="Q597" s="99"/>
      <c r="R597" s="99"/>
      <c r="S597" s="99"/>
      <c r="T597" s="99"/>
      <c r="U597" s="99"/>
      <c r="V597" s="99"/>
      <c r="W597" s="99"/>
      <c r="X597" s="99"/>
      <c r="Y597" s="99"/>
      <c r="Z597" s="99"/>
      <c r="AA597" s="99"/>
      <c r="AB597" s="99"/>
      <c r="AC597" s="99"/>
    </row>
    <row r="598" spans="1:29" s="100" customFormat="1">
      <c r="A598" s="144"/>
      <c r="L598" s="99"/>
      <c r="M598" s="99"/>
      <c r="N598" s="99"/>
      <c r="O598" s="99"/>
      <c r="P598" s="99"/>
      <c r="Q598" s="99"/>
      <c r="R598" s="99"/>
      <c r="S598" s="99"/>
      <c r="T598" s="99"/>
      <c r="U598" s="99"/>
      <c r="V598" s="99"/>
      <c r="W598" s="99"/>
      <c r="X598" s="99"/>
      <c r="Y598" s="99"/>
      <c r="Z598" s="99"/>
      <c r="AA598" s="99"/>
      <c r="AB598" s="99"/>
      <c r="AC598" s="99"/>
    </row>
    <row r="599" spans="1:29" s="100" customFormat="1">
      <c r="A599" s="144"/>
      <c r="L599" s="99"/>
      <c r="M599" s="99"/>
      <c r="N599" s="99"/>
      <c r="O599" s="99"/>
      <c r="P599" s="99"/>
      <c r="Q599" s="99"/>
      <c r="R599" s="99"/>
      <c r="S599" s="99"/>
      <c r="T599" s="99"/>
      <c r="U599" s="99"/>
      <c r="V599" s="99"/>
      <c r="W599" s="99"/>
      <c r="X599" s="99"/>
      <c r="Y599" s="99"/>
      <c r="Z599" s="99"/>
      <c r="AA599" s="99"/>
      <c r="AB599" s="99"/>
      <c r="AC599" s="99"/>
    </row>
    <row r="600" spans="1:29" s="100" customFormat="1">
      <c r="A600" s="144"/>
      <c r="L600" s="99"/>
      <c r="M600" s="99"/>
      <c r="N600" s="99"/>
      <c r="O600" s="99"/>
      <c r="P600" s="99"/>
      <c r="Q600" s="99"/>
      <c r="R600" s="99"/>
      <c r="S600" s="99"/>
      <c r="T600" s="99"/>
      <c r="U600" s="99"/>
      <c r="V600" s="99"/>
      <c r="W600" s="99"/>
      <c r="X600" s="99"/>
      <c r="Y600" s="99"/>
      <c r="Z600" s="99"/>
      <c r="AA600" s="99"/>
      <c r="AB600" s="99"/>
      <c r="AC600" s="99"/>
    </row>
    <row r="601" spans="1:29" s="100" customFormat="1">
      <c r="A601" s="144"/>
      <c r="L601" s="99"/>
      <c r="M601" s="99"/>
      <c r="N601" s="99"/>
      <c r="O601" s="99"/>
      <c r="P601" s="99"/>
      <c r="Q601" s="99"/>
      <c r="R601" s="99"/>
      <c r="S601" s="99"/>
      <c r="T601" s="99"/>
      <c r="U601" s="99"/>
      <c r="V601" s="99"/>
      <c r="W601" s="99"/>
      <c r="X601" s="99"/>
      <c r="Y601" s="99"/>
      <c r="Z601" s="99"/>
      <c r="AA601" s="99"/>
      <c r="AB601" s="99"/>
      <c r="AC601" s="99"/>
    </row>
    <row r="602" spans="1:29" s="100" customFormat="1">
      <c r="A602" s="144"/>
      <c r="L602" s="99"/>
      <c r="M602" s="99"/>
      <c r="N602" s="99"/>
      <c r="O602" s="99"/>
      <c r="P602" s="99"/>
      <c r="Q602" s="99"/>
      <c r="R602" s="99"/>
      <c r="S602" s="99"/>
      <c r="T602" s="99"/>
      <c r="U602" s="99"/>
      <c r="V602" s="99"/>
      <c r="W602" s="99"/>
      <c r="X602" s="99"/>
      <c r="Y602" s="99"/>
      <c r="Z602" s="99"/>
      <c r="AA602" s="99"/>
      <c r="AB602" s="99"/>
      <c r="AC602" s="99"/>
    </row>
    <row r="603" spans="1:29" s="100" customFormat="1">
      <c r="A603" s="144"/>
      <c r="L603" s="99"/>
      <c r="M603" s="99"/>
      <c r="N603" s="99"/>
      <c r="O603" s="99"/>
      <c r="P603" s="99"/>
      <c r="Q603" s="99"/>
      <c r="R603" s="99"/>
      <c r="S603" s="99"/>
      <c r="T603" s="99"/>
      <c r="U603" s="99"/>
      <c r="V603" s="99"/>
      <c r="W603" s="99"/>
      <c r="X603" s="99"/>
      <c r="Y603" s="99"/>
      <c r="Z603" s="99"/>
      <c r="AA603" s="99"/>
      <c r="AB603" s="99"/>
      <c r="AC603" s="99"/>
    </row>
    <row r="604" spans="1:29" s="100" customFormat="1">
      <c r="A604" s="144"/>
      <c r="L604" s="99"/>
      <c r="M604" s="99"/>
      <c r="N604" s="99"/>
      <c r="O604" s="99"/>
      <c r="P604" s="99"/>
      <c r="Q604" s="99"/>
      <c r="R604" s="99"/>
      <c r="S604" s="99"/>
      <c r="T604" s="99"/>
      <c r="U604" s="99"/>
      <c r="V604" s="99"/>
      <c r="W604" s="99"/>
      <c r="X604" s="99"/>
      <c r="Y604" s="99"/>
      <c r="Z604" s="99"/>
      <c r="AA604" s="99"/>
      <c r="AB604" s="99"/>
      <c r="AC604" s="99"/>
    </row>
    <row r="605" spans="1:29" s="100" customFormat="1">
      <c r="A605" s="144"/>
      <c r="L605" s="99"/>
      <c r="M605" s="99"/>
      <c r="N605" s="99"/>
      <c r="O605" s="99"/>
      <c r="P605" s="99"/>
      <c r="Q605" s="99"/>
      <c r="R605" s="99"/>
      <c r="S605" s="99"/>
      <c r="T605" s="99"/>
      <c r="U605" s="99"/>
      <c r="V605" s="99"/>
      <c r="W605" s="99"/>
      <c r="X605" s="99"/>
      <c r="Y605" s="99"/>
      <c r="Z605" s="99"/>
      <c r="AA605" s="99"/>
      <c r="AB605" s="99"/>
      <c r="AC605" s="99"/>
    </row>
    <row r="606" spans="1:29" s="100" customFormat="1">
      <c r="A606" s="144"/>
      <c r="L606" s="99"/>
      <c r="M606" s="99"/>
      <c r="N606" s="99"/>
      <c r="O606" s="99"/>
      <c r="P606" s="99"/>
      <c r="Q606" s="99"/>
      <c r="R606" s="99"/>
      <c r="S606" s="99"/>
      <c r="T606" s="99"/>
      <c r="U606" s="99"/>
      <c r="V606" s="99"/>
      <c r="W606" s="99"/>
      <c r="X606" s="99"/>
      <c r="Y606" s="99"/>
      <c r="Z606" s="99"/>
      <c r="AA606" s="99"/>
      <c r="AB606" s="99"/>
      <c r="AC606" s="99"/>
    </row>
    <row r="607" spans="1:29" s="100" customFormat="1">
      <c r="A607" s="144"/>
      <c r="L607" s="99"/>
      <c r="M607" s="99"/>
      <c r="N607" s="99"/>
      <c r="O607" s="99"/>
      <c r="P607" s="99"/>
      <c r="Q607" s="99"/>
      <c r="R607" s="99"/>
      <c r="S607" s="99"/>
      <c r="T607" s="99"/>
      <c r="U607" s="99"/>
      <c r="V607" s="99"/>
      <c r="W607" s="99"/>
      <c r="X607" s="99"/>
      <c r="Y607" s="99"/>
      <c r="Z607" s="99"/>
      <c r="AA607" s="99"/>
      <c r="AB607" s="99"/>
      <c r="AC607" s="99"/>
    </row>
    <row r="608" spans="1:29" s="100" customFormat="1">
      <c r="A608" s="144"/>
      <c r="L608" s="99"/>
      <c r="M608" s="99"/>
      <c r="N608" s="99"/>
      <c r="O608" s="99"/>
      <c r="P608" s="99"/>
      <c r="Q608" s="99"/>
      <c r="R608" s="99"/>
      <c r="S608" s="99"/>
      <c r="T608" s="99"/>
      <c r="U608" s="99"/>
      <c r="V608" s="99"/>
      <c r="W608" s="99"/>
      <c r="X608" s="99"/>
      <c r="Y608" s="99"/>
      <c r="Z608" s="99"/>
      <c r="AA608" s="99"/>
      <c r="AB608" s="99"/>
      <c r="AC608" s="99"/>
    </row>
    <row r="609" spans="1:29" s="100" customFormat="1">
      <c r="A609" s="144"/>
      <c r="L609" s="99"/>
      <c r="M609" s="99"/>
      <c r="N609" s="99"/>
      <c r="O609" s="99"/>
      <c r="P609" s="99"/>
      <c r="Q609" s="99"/>
      <c r="R609" s="99"/>
      <c r="S609" s="99"/>
      <c r="T609" s="99"/>
      <c r="U609" s="99"/>
      <c r="V609" s="99"/>
      <c r="W609" s="99"/>
      <c r="X609" s="99"/>
      <c r="Y609" s="99"/>
      <c r="Z609" s="99"/>
      <c r="AA609" s="99"/>
      <c r="AB609" s="99"/>
      <c r="AC609" s="99"/>
    </row>
    <row r="610" spans="1:29" s="100" customFormat="1">
      <c r="A610" s="144"/>
      <c r="L610" s="99"/>
      <c r="M610" s="99"/>
      <c r="N610" s="99"/>
      <c r="O610" s="99"/>
      <c r="P610" s="99"/>
      <c r="Q610" s="99"/>
      <c r="R610" s="99"/>
      <c r="S610" s="99"/>
      <c r="T610" s="99"/>
      <c r="U610" s="99"/>
      <c r="V610" s="99"/>
      <c r="W610" s="99"/>
      <c r="X610" s="99"/>
      <c r="Y610" s="99"/>
      <c r="Z610" s="99"/>
      <c r="AA610" s="99"/>
      <c r="AB610" s="99"/>
      <c r="AC610" s="99"/>
    </row>
    <row r="611" spans="1:29" s="100" customFormat="1">
      <c r="A611" s="144"/>
      <c r="L611" s="99"/>
      <c r="M611" s="99"/>
      <c r="N611" s="99"/>
      <c r="O611" s="99"/>
      <c r="P611" s="99"/>
      <c r="Q611" s="99"/>
      <c r="R611" s="99"/>
      <c r="S611" s="99"/>
      <c r="T611" s="99"/>
      <c r="U611" s="99"/>
      <c r="V611" s="99"/>
      <c r="W611" s="99"/>
      <c r="X611" s="99"/>
      <c r="Y611" s="99"/>
      <c r="Z611" s="99"/>
      <c r="AA611" s="99"/>
      <c r="AB611" s="99"/>
      <c r="AC611" s="99"/>
    </row>
    <row r="612" spans="1:29" s="100" customFormat="1">
      <c r="A612" s="144"/>
      <c r="L612" s="99"/>
      <c r="M612" s="99"/>
      <c r="N612" s="99"/>
      <c r="O612" s="99"/>
      <c r="P612" s="99"/>
      <c r="Q612" s="99"/>
      <c r="R612" s="99"/>
      <c r="S612" s="99"/>
      <c r="T612" s="99"/>
      <c r="U612" s="99"/>
      <c r="V612" s="99"/>
      <c r="W612" s="99"/>
      <c r="X612" s="99"/>
      <c r="Y612" s="99"/>
      <c r="Z612" s="99"/>
      <c r="AA612" s="99"/>
      <c r="AB612" s="99"/>
      <c r="AC612" s="99"/>
    </row>
    <row r="613" spans="1:29" s="100" customFormat="1">
      <c r="A613" s="144"/>
      <c r="L613" s="99"/>
      <c r="M613" s="99"/>
      <c r="N613" s="99"/>
      <c r="O613" s="99"/>
      <c r="P613" s="99"/>
      <c r="Q613" s="99"/>
      <c r="R613" s="99"/>
      <c r="S613" s="99"/>
      <c r="T613" s="99"/>
      <c r="U613" s="99"/>
      <c r="V613" s="99"/>
      <c r="W613" s="99"/>
      <c r="X613" s="99"/>
      <c r="Y613" s="99"/>
      <c r="Z613" s="99"/>
      <c r="AA613" s="99"/>
      <c r="AB613" s="99"/>
      <c r="AC613" s="99"/>
    </row>
    <row r="614" spans="1:29" s="100" customFormat="1">
      <c r="A614" s="144"/>
      <c r="L614" s="99"/>
      <c r="M614" s="99"/>
      <c r="N614" s="99"/>
      <c r="O614" s="99"/>
      <c r="P614" s="99"/>
      <c r="Q614" s="99"/>
      <c r="R614" s="99"/>
      <c r="S614" s="99"/>
      <c r="T614" s="99"/>
      <c r="U614" s="99"/>
      <c r="V614" s="99"/>
      <c r="W614" s="99"/>
      <c r="X614" s="99"/>
      <c r="Y614" s="99"/>
      <c r="Z614" s="99"/>
      <c r="AA614" s="99"/>
      <c r="AB614" s="99"/>
      <c r="AC614" s="99"/>
    </row>
    <row r="615" spans="1:29" s="100" customFormat="1">
      <c r="A615" s="144"/>
      <c r="L615" s="99"/>
      <c r="M615" s="99"/>
      <c r="N615" s="99"/>
      <c r="O615" s="99"/>
      <c r="P615" s="99"/>
      <c r="Q615" s="99"/>
      <c r="R615" s="99"/>
      <c r="S615" s="99"/>
      <c r="T615" s="99"/>
      <c r="U615" s="99"/>
      <c r="V615" s="99"/>
      <c r="W615" s="99"/>
      <c r="X615" s="99"/>
      <c r="Y615" s="99"/>
      <c r="Z615" s="99"/>
      <c r="AA615" s="99"/>
      <c r="AB615" s="99"/>
      <c r="AC615" s="99"/>
    </row>
    <row r="616" spans="1:29" s="100" customFormat="1">
      <c r="A616" s="144"/>
      <c r="L616" s="99"/>
      <c r="M616" s="99"/>
      <c r="N616" s="99"/>
      <c r="O616" s="99"/>
      <c r="P616" s="99"/>
      <c r="Q616" s="99"/>
      <c r="R616" s="99"/>
      <c r="S616" s="99"/>
      <c r="T616" s="99"/>
      <c r="U616" s="99"/>
      <c r="V616" s="99"/>
      <c r="W616" s="99"/>
      <c r="X616" s="99"/>
      <c r="Y616" s="99"/>
      <c r="Z616" s="99"/>
      <c r="AA616" s="99"/>
      <c r="AB616" s="99"/>
      <c r="AC616" s="99"/>
    </row>
    <row r="617" spans="1:29" s="100" customFormat="1">
      <c r="A617" s="144"/>
      <c r="L617" s="99"/>
      <c r="M617" s="99"/>
      <c r="N617" s="99"/>
      <c r="O617" s="99"/>
      <c r="P617" s="99"/>
      <c r="Q617" s="99"/>
      <c r="R617" s="99"/>
      <c r="S617" s="99"/>
      <c r="T617" s="99"/>
      <c r="U617" s="99"/>
      <c r="V617" s="99"/>
      <c r="W617" s="99"/>
      <c r="X617" s="99"/>
      <c r="Y617" s="99"/>
      <c r="Z617" s="99"/>
      <c r="AA617" s="99"/>
      <c r="AB617" s="99"/>
      <c r="AC617" s="99"/>
    </row>
    <row r="618" spans="1:29" s="100" customFormat="1">
      <c r="A618" s="144"/>
      <c r="L618" s="99"/>
      <c r="M618" s="99"/>
      <c r="N618" s="99"/>
      <c r="O618" s="99"/>
      <c r="P618" s="99"/>
      <c r="Q618" s="99"/>
      <c r="R618" s="99"/>
      <c r="S618" s="99"/>
      <c r="T618" s="99"/>
      <c r="U618" s="99"/>
      <c r="V618" s="99"/>
      <c r="W618" s="99"/>
      <c r="X618" s="99"/>
      <c r="Y618" s="99"/>
      <c r="Z618" s="99"/>
      <c r="AA618" s="99"/>
      <c r="AB618" s="99"/>
      <c r="AC618" s="99"/>
    </row>
    <row r="619" spans="1:29" s="100" customFormat="1">
      <c r="A619" s="144"/>
      <c r="L619" s="99"/>
      <c r="M619" s="99"/>
      <c r="N619" s="99"/>
      <c r="O619" s="99"/>
      <c r="P619" s="99"/>
      <c r="Q619" s="99"/>
      <c r="R619" s="99"/>
      <c r="S619" s="99"/>
      <c r="T619" s="99"/>
      <c r="U619" s="99"/>
      <c r="V619" s="99"/>
      <c r="W619" s="99"/>
      <c r="X619" s="99"/>
      <c r="Y619" s="99"/>
      <c r="Z619" s="99"/>
      <c r="AA619" s="99"/>
      <c r="AB619" s="99"/>
      <c r="AC619" s="99"/>
    </row>
    <row r="620" spans="1:29" s="100" customFormat="1">
      <c r="A620" s="144"/>
      <c r="L620" s="99"/>
      <c r="M620" s="99"/>
      <c r="N620" s="99"/>
      <c r="O620" s="99"/>
      <c r="P620" s="99"/>
      <c r="Q620" s="99"/>
      <c r="R620" s="99"/>
      <c r="S620" s="99"/>
      <c r="T620" s="99"/>
      <c r="U620" s="99"/>
      <c r="V620" s="99"/>
      <c r="W620" s="99"/>
      <c r="X620" s="99"/>
      <c r="Y620" s="99"/>
      <c r="Z620" s="99"/>
      <c r="AA620" s="99"/>
      <c r="AB620" s="99"/>
      <c r="AC620" s="99"/>
    </row>
    <row r="621" spans="1:29" s="100" customFormat="1">
      <c r="A621" s="144"/>
      <c r="L621" s="99"/>
      <c r="M621" s="99"/>
      <c r="N621" s="99"/>
      <c r="O621" s="99"/>
      <c r="P621" s="99"/>
      <c r="Q621" s="99"/>
      <c r="R621" s="99"/>
      <c r="S621" s="99"/>
      <c r="T621" s="99"/>
      <c r="U621" s="99"/>
      <c r="V621" s="99"/>
      <c r="W621" s="99"/>
      <c r="X621" s="99"/>
      <c r="Y621" s="99"/>
      <c r="Z621" s="99"/>
      <c r="AA621" s="99"/>
      <c r="AB621" s="99"/>
      <c r="AC621" s="99"/>
    </row>
    <row r="622" spans="1:29" s="100" customFormat="1">
      <c r="A622" s="144"/>
      <c r="L622" s="99"/>
      <c r="M622" s="99"/>
      <c r="N622" s="99"/>
      <c r="O622" s="99"/>
      <c r="P622" s="99"/>
      <c r="Q622" s="99"/>
      <c r="R622" s="99"/>
      <c r="S622" s="99"/>
      <c r="T622" s="99"/>
      <c r="U622" s="99"/>
      <c r="V622" s="99"/>
      <c r="W622" s="99"/>
      <c r="X622" s="99"/>
      <c r="Y622" s="99"/>
      <c r="Z622" s="99"/>
      <c r="AA622" s="99"/>
      <c r="AB622" s="99"/>
      <c r="AC622" s="99"/>
    </row>
    <row r="623" spans="1:29" s="100" customFormat="1">
      <c r="A623" s="144"/>
      <c r="L623" s="99"/>
      <c r="M623" s="99"/>
      <c r="N623" s="99"/>
      <c r="O623" s="99"/>
      <c r="P623" s="99"/>
      <c r="Q623" s="99"/>
      <c r="R623" s="99"/>
      <c r="S623" s="99"/>
      <c r="T623" s="99"/>
      <c r="U623" s="99"/>
      <c r="V623" s="99"/>
      <c r="W623" s="99"/>
      <c r="X623" s="99"/>
      <c r="Y623" s="99"/>
      <c r="Z623" s="99"/>
      <c r="AA623" s="99"/>
      <c r="AB623" s="99"/>
      <c r="AC623" s="99"/>
    </row>
    <row r="624" spans="1:29" s="100" customFormat="1">
      <c r="A624" s="144"/>
      <c r="L624" s="99"/>
      <c r="M624" s="99"/>
      <c r="N624" s="99"/>
      <c r="O624" s="99"/>
      <c r="P624" s="99"/>
      <c r="Q624" s="99"/>
      <c r="R624" s="99"/>
      <c r="S624" s="99"/>
      <c r="T624" s="99"/>
      <c r="U624" s="99"/>
      <c r="V624" s="99"/>
      <c r="W624" s="99"/>
      <c r="X624" s="99"/>
      <c r="Y624" s="99"/>
      <c r="Z624" s="99"/>
      <c r="AA624" s="99"/>
      <c r="AB624" s="99"/>
      <c r="AC624" s="99"/>
    </row>
    <row r="625" spans="1:29" s="100" customFormat="1">
      <c r="A625" s="144"/>
      <c r="L625" s="99"/>
      <c r="M625" s="99"/>
      <c r="N625" s="99"/>
      <c r="O625" s="99"/>
      <c r="P625" s="99"/>
      <c r="Q625" s="99"/>
      <c r="R625" s="99"/>
      <c r="S625" s="99"/>
      <c r="T625" s="99"/>
      <c r="U625" s="99"/>
      <c r="V625" s="99"/>
      <c r="W625" s="99"/>
      <c r="X625" s="99"/>
      <c r="Y625" s="99"/>
      <c r="Z625" s="99"/>
      <c r="AA625" s="99"/>
      <c r="AB625" s="99"/>
      <c r="AC625" s="99"/>
    </row>
    <row r="626" spans="1:29" s="100" customFormat="1">
      <c r="A626" s="144"/>
      <c r="L626" s="99"/>
      <c r="M626" s="99"/>
      <c r="N626" s="99"/>
      <c r="O626" s="99"/>
      <c r="P626" s="99"/>
      <c r="Q626" s="99"/>
      <c r="R626" s="99"/>
      <c r="S626" s="99"/>
      <c r="T626" s="99"/>
      <c r="U626" s="99"/>
      <c r="V626" s="99"/>
      <c r="W626" s="99"/>
      <c r="X626" s="99"/>
      <c r="Y626" s="99"/>
      <c r="Z626" s="99"/>
      <c r="AA626" s="99"/>
      <c r="AB626" s="99"/>
      <c r="AC626" s="99"/>
    </row>
    <row r="627" spans="1:29" s="100" customFormat="1">
      <c r="A627" s="144"/>
      <c r="L627" s="99"/>
      <c r="M627" s="99"/>
      <c r="N627" s="99"/>
      <c r="O627" s="99"/>
      <c r="P627" s="99"/>
      <c r="Q627" s="99"/>
      <c r="R627" s="99"/>
      <c r="S627" s="99"/>
      <c r="T627" s="99"/>
      <c r="U627" s="99"/>
      <c r="V627" s="99"/>
      <c r="W627" s="99"/>
      <c r="X627" s="99"/>
      <c r="Y627" s="99"/>
      <c r="Z627" s="99"/>
      <c r="AA627" s="99"/>
      <c r="AB627" s="99"/>
      <c r="AC627" s="99"/>
    </row>
    <row r="628" spans="1:29" s="100" customFormat="1">
      <c r="A628" s="144"/>
      <c r="L628" s="99"/>
      <c r="M628" s="99"/>
      <c r="N628" s="99"/>
      <c r="O628" s="99"/>
      <c r="P628" s="99"/>
      <c r="Q628" s="99"/>
      <c r="R628" s="99"/>
      <c r="S628" s="99"/>
      <c r="T628" s="99"/>
      <c r="U628" s="99"/>
      <c r="V628" s="99"/>
      <c r="W628" s="99"/>
      <c r="X628" s="99"/>
      <c r="Y628" s="99"/>
      <c r="Z628" s="99"/>
      <c r="AA628" s="99"/>
      <c r="AB628" s="99"/>
      <c r="AC628" s="99"/>
    </row>
    <row r="629" spans="1:29" s="100" customFormat="1">
      <c r="A629" s="144"/>
      <c r="L629" s="99"/>
      <c r="M629" s="99"/>
      <c r="N629" s="99"/>
      <c r="O629" s="99"/>
      <c r="P629" s="99"/>
      <c r="Q629" s="99"/>
      <c r="R629" s="99"/>
      <c r="S629" s="99"/>
      <c r="T629" s="99"/>
      <c r="U629" s="99"/>
      <c r="V629" s="99"/>
      <c r="W629" s="99"/>
      <c r="X629" s="99"/>
      <c r="Y629" s="99"/>
      <c r="Z629" s="99"/>
      <c r="AA629" s="99"/>
      <c r="AB629" s="99"/>
      <c r="AC629" s="99"/>
    </row>
    <row r="630" spans="1:29" s="100" customFormat="1">
      <c r="A630" s="144"/>
      <c r="L630" s="99"/>
      <c r="M630" s="99"/>
      <c r="N630" s="99"/>
      <c r="O630" s="99"/>
      <c r="P630" s="99"/>
      <c r="Q630" s="99"/>
      <c r="R630" s="99"/>
      <c r="S630" s="99"/>
      <c r="T630" s="99"/>
      <c r="U630" s="99"/>
      <c r="V630" s="99"/>
      <c r="W630" s="99"/>
      <c r="X630" s="99"/>
      <c r="Y630" s="99"/>
      <c r="Z630" s="99"/>
      <c r="AA630" s="99"/>
      <c r="AB630" s="99"/>
      <c r="AC630" s="99"/>
    </row>
    <row r="631" spans="1:29" s="100" customFormat="1">
      <c r="A631" s="144"/>
      <c r="L631" s="99"/>
      <c r="M631" s="99"/>
      <c r="N631" s="99"/>
      <c r="O631" s="99"/>
      <c r="P631" s="99"/>
      <c r="Q631" s="99"/>
      <c r="R631" s="99"/>
      <c r="S631" s="99"/>
      <c r="T631" s="99"/>
      <c r="U631" s="99"/>
      <c r="V631" s="99"/>
      <c r="W631" s="99"/>
      <c r="X631" s="99"/>
      <c r="Y631" s="99"/>
      <c r="Z631" s="99"/>
      <c r="AA631" s="99"/>
      <c r="AB631" s="99"/>
      <c r="AC631" s="99"/>
    </row>
    <row r="632" spans="1:29" s="100" customFormat="1">
      <c r="A632" s="144"/>
      <c r="L632" s="99"/>
      <c r="M632" s="99"/>
      <c r="N632" s="99"/>
      <c r="O632" s="99"/>
      <c r="P632" s="99"/>
      <c r="Q632" s="99"/>
      <c r="R632" s="99"/>
      <c r="S632" s="99"/>
      <c r="T632" s="99"/>
      <c r="U632" s="99"/>
      <c r="V632" s="99"/>
      <c r="W632" s="99"/>
      <c r="X632" s="99"/>
      <c r="Y632" s="99"/>
      <c r="Z632" s="99"/>
      <c r="AA632" s="99"/>
      <c r="AB632" s="99"/>
      <c r="AC632" s="99"/>
    </row>
    <row r="633" spans="1:29" s="100" customFormat="1">
      <c r="A633" s="144"/>
      <c r="L633" s="99"/>
      <c r="M633" s="99"/>
      <c r="N633" s="99"/>
      <c r="O633" s="99"/>
      <c r="P633" s="99"/>
      <c r="Q633" s="99"/>
      <c r="R633" s="99"/>
      <c r="S633" s="99"/>
      <c r="T633" s="99"/>
      <c r="U633" s="99"/>
      <c r="V633" s="99"/>
      <c r="W633" s="99"/>
      <c r="X633" s="99"/>
      <c r="Y633" s="99"/>
      <c r="Z633" s="99"/>
      <c r="AA633" s="99"/>
      <c r="AB633" s="99"/>
      <c r="AC633" s="99"/>
    </row>
    <row r="634" spans="1:29" s="100" customFormat="1">
      <c r="A634" s="144"/>
      <c r="L634" s="99"/>
      <c r="M634" s="99"/>
      <c r="N634" s="99"/>
      <c r="O634" s="99"/>
      <c r="P634" s="99"/>
      <c r="Q634" s="99"/>
      <c r="R634" s="99"/>
      <c r="S634" s="99"/>
      <c r="T634" s="99"/>
      <c r="U634" s="99"/>
      <c r="V634" s="99"/>
      <c r="W634" s="99"/>
      <c r="X634" s="99"/>
      <c r="Y634" s="99"/>
      <c r="Z634" s="99"/>
      <c r="AA634" s="99"/>
      <c r="AB634" s="99"/>
      <c r="AC634" s="99"/>
    </row>
    <row r="635" spans="1:29" s="100" customFormat="1">
      <c r="A635" s="144"/>
      <c r="L635" s="99"/>
      <c r="M635" s="99"/>
      <c r="N635" s="99"/>
      <c r="O635" s="99"/>
      <c r="P635" s="99"/>
      <c r="Q635" s="99"/>
      <c r="R635" s="99"/>
      <c r="S635" s="99"/>
      <c r="T635" s="99"/>
      <c r="U635" s="99"/>
      <c r="V635" s="99"/>
      <c r="W635" s="99"/>
      <c r="X635" s="99"/>
      <c r="Y635" s="99"/>
      <c r="Z635" s="99"/>
      <c r="AA635" s="99"/>
      <c r="AB635" s="99"/>
      <c r="AC635" s="99"/>
    </row>
    <row r="636" spans="1:29" s="100" customFormat="1">
      <c r="A636" s="144"/>
      <c r="L636" s="99"/>
      <c r="M636" s="99"/>
      <c r="N636" s="99"/>
      <c r="O636" s="99"/>
      <c r="P636" s="99"/>
      <c r="Q636" s="99"/>
      <c r="R636" s="99"/>
      <c r="S636" s="99"/>
      <c r="T636" s="99"/>
      <c r="U636" s="99"/>
      <c r="V636" s="99"/>
      <c r="W636" s="99"/>
      <c r="X636" s="99"/>
      <c r="Y636" s="99"/>
      <c r="Z636" s="99"/>
      <c r="AA636" s="99"/>
      <c r="AB636" s="99"/>
      <c r="AC636" s="99"/>
    </row>
    <row r="637" spans="1:29" s="100" customFormat="1">
      <c r="A637" s="144"/>
      <c r="L637" s="99"/>
      <c r="M637" s="99"/>
      <c r="N637" s="99"/>
      <c r="O637" s="99"/>
      <c r="P637" s="99"/>
      <c r="Q637" s="99"/>
      <c r="R637" s="99"/>
      <c r="S637" s="99"/>
      <c r="T637" s="99"/>
      <c r="U637" s="99"/>
      <c r="V637" s="99"/>
      <c r="W637" s="99"/>
      <c r="X637" s="99"/>
      <c r="Y637" s="99"/>
      <c r="Z637" s="99"/>
      <c r="AA637" s="99"/>
      <c r="AB637" s="99"/>
      <c r="AC637" s="99"/>
    </row>
    <row r="638" spans="1:29" s="100" customFormat="1">
      <c r="A638" s="144"/>
      <c r="L638" s="99"/>
      <c r="M638" s="99"/>
      <c r="N638" s="99"/>
      <c r="O638" s="99"/>
      <c r="P638" s="99"/>
      <c r="Q638" s="99"/>
      <c r="R638" s="99"/>
      <c r="S638" s="99"/>
      <c r="T638" s="99"/>
      <c r="U638" s="99"/>
      <c r="V638" s="99"/>
      <c r="W638" s="99"/>
      <c r="X638" s="99"/>
      <c r="Y638" s="99"/>
      <c r="Z638" s="99"/>
      <c r="AA638" s="99"/>
      <c r="AB638" s="99"/>
      <c r="AC638" s="99"/>
    </row>
    <row r="639" spans="1:29" s="100" customFormat="1">
      <c r="A639" s="144"/>
      <c r="L639" s="99"/>
      <c r="M639" s="99"/>
      <c r="N639" s="99"/>
      <c r="O639" s="99"/>
      <c r="P639" s="99"/>
      <c r="Q639" s="99"/>
      <c r="R639" s="99"/>
      <c r="S639" s="99"/>
      <c r="T639" s="99"/>
      <c r="U639" s="99"/>
      <c r="V639" s="99"/>
      <c r="W639" s="99"/>
      <c r="X639" s="99"/>
      <c r="Y639" s="99"/>
      <c r="Z639" s="99"/>
      <c r="AA639" s="99"/>
      <c r="AB639" s="99"/>
      <c r="AC639" s="99"/>
    </row>
    <row r="640" spans="1:29" s="100" customFormat="1">
      <c r="A640" s="144"/>
      <c r="L640" s="99"/>
      <c r="M640" s="99"/>
      <c r="N640" s="99"/>
      <c r="O640" s="99"/>
      <c r="P640" s="99"/>
      <c r="Q640" s="99"/>
      <c r="R640" s="99"/>
      <c r="S640" s="99"/>
      <c r="T640" s="99"/>
      <c r="U640" s="99"/>
      <c r="V640" s="99"/>
      <c r="W640" s="99"/>
      <c r="X640" s="99"/>
      <c r="Y640" s="99"/>
      <c r="Z640" s="99"/>
      <c r="AA640" s="99"/>
      <c r="AB640" s="99"/>
      <c r="AC640" s="99"/>
    </row>
    <row r="641" spans="1:29" s="100" customFormat="1">
      <c r="A641" s="144"/>
      <c r="L641" s="99"/>
      <c r="M641" s="99"/>
      <c r="N641" s="99"/>
      <c r="O641" s="99"/>
      <c r="P641" s="99"/>
      <c r="Q641" s="99"/>
      <c r="R641" s="99"/>
      <c r="S641" s="99"/>
      <c r="T641" s="99"/>
      <c r="U641" s="99"/>
      <c r="V641" s="99"/>
      <c r="W641" s="99"/>
      <c r="X641" s="99"/>
      <c r="Y641" s="99"/>
      <c r="Z641" s="99"/>
      <c r="AA641" s="99"/>
      <c r="AB641" s="99"/>
      <c r="AC641" s="99"/>
    </row>
    <row r="642" spans="1:29" s="100" customFormat="1">
      <c r="A642" s="144"/>
      <c r="L642" s="99"/>
      <c r="M642" s="99"/>
      <c r="N642" s="99"/>
      <c r="O642" s="99"/>
      <c r="P642" s="99"/>
      <c r="Q642" s="99"/>
      <c r="R642" s="99"/>
      <c r="S642" s="99"/>
      <c r="T642" s="99"/>
      <c r="U642" s="99"/>
      <c r="V642" s="99"/>
      <c r="W642" s="99"/>
      <c r="X642" s="99"/>
      <c r="Y642" s="99"/>
      <c r="Z642" s="99"/>
      <c r="AA642" s="99"/>
      <c r="AB642" s="99"/>
      <c r="AC642" s="99"/>
    </row>
    <row r="643" spans="1:29" s="100" customFormat="1">
      <c r="A643" s="144"/>
      <c r="L643" s="99"/>
      <c r="M643" s="99"/>
      <c r="N643" s="99"/>
      <c r="O643" s="99"/>
      <c r="P643" s="99"/>
      <c r="Q643" s="99"/>
      <c r="R643" s="99"/>
      <c r="S643" s="99"/>
      <c r="T643" s="99"/>
      <c r="U643" s="99"/>
      <c r="V643" s="99"/>
      <c r="W643" s="99"/>
      <c r="X643" s="99"/>
      <c r="Y643" s="99"/>
      <c r="Z643" s="99"/>
      <c r="AA643" s="99"/>
      <c r="AB643" s="99"/>
      <c r="AC643" s="99"/>
    </row>
    <row r="644" spans="1:29" s="100" customFormat="1">
      <c r="A644" s="144"/>
      <c r="L644" s="99"/>
      <c r="M644" s="99"/>
      <c r="N644" s="99"/>
      <c r="O644" s="99"/>
      <c r="P644" s="99"/>
      <c r="Q644" s="99"/>
      <c r="R644" s="99"/>
      <c r="S644" s="99"/>
      <c r="T644" s="99"/>
      <c r="U644" s="99"/>
      <c r="V644" s="99"/>
      <c r="W644" s="99"/>
      <c r="X644" s="99"/>
      <c r="Y644" s="99"/>
      <c r="Z644" s="99"/>
      <c r="AA644" s="99"/>
      <c r="AB644" s="99"/>
      <c r="AC644" s="99"/>
    </row>
    <row r="645" spans="1:29" s="100" customFormat="1">
      <c r="A645" s="144"/>
      <c r="L645" s="99"/>
      <c r="M645" s="99"/>
      <c r="N645" s="99"/>
      <c r="O645" s="99"/>
      <c r="P645" s="99"/>
      <c r="Q645" s="99"/>
      <c r="R645" s="99"/>
      <c r="S645" s="99"/>
      <c r="T645" s="99"/>
      <c r="U645" s="99"/>
      <c r="V645" s="99"/>
      <c r="W645" s="99"/>
      <c r="X645" s="99"/>
      <c r="Y645" s="99"/>
      <c r="Z645" s="99"/>
      <c r="AA645" s="99"/>
      <c r="AB645" s="99"/>
      <c r="AC645" s="99"/>
    </row>
    <row r="646" spans="1:29" s="100" customFormat="1">
      <c r="A646" s="144"/>
      <c r="L646" s="99"/>
      <c r="M646" s="99"/>
      <c r="N646" s="99"/>
      <c r="O646" s="99"/>
      <c r="P646" s="99"/>
      <c r="Q646" s="99"/>
      <c r="R646" s="99"/>
      <c r="S646" s="99"/>
      <c r="T646" s="99"/>
      <c r="U646" s="99"/>
      <c r="V646" s="99"/>
      <c r="W646" s="99"/>
      <c r="X646" s="99"/>
      <c r="Y646" s="99"/>
      <c r="Z646" s="99"/>
      <c r="AA646" s="99"/>
      <c r="AB646" s="99"/>
      <c r="AC646" s="99"/>
    </row>
    <row r="647" spans="1:29" s="100" customFormat="1">
      <c r="A647" s="144"/>
      <c r="L647" s="99"/>
      <c r="M647" s="99"/>
      <c r="N647" s="99"/>
      <c r="O647" s="99"/>
      <c r="P647" s="99"/>
      <c r="Q647" s="99"/>
      <c r="R647" s="99"/>
      <c r="S647" s="99"/>
      <c r="T647" s="99"/>
      <c r="U647" s="99"/>
      <c r="V647" s="99"/>
      <c r="W647" s="99"/>
      <c r="X647" s="99"/>
      <c r="Y647" s="99"/>
      <c r="Z647" s="99"/>
      <c r="AA647" s="99"/>
      <c r="AB647" s="99"/>
      <c r="AC647" s="99"/>
    </row>
    <row r="648" spans="1:29" s="100" customFormat="1">
      <c r="A648" s="144"/>
      <c r="L648" s="99"/>
      <c r="M648" s="99"/>
      <c r="N648" s="99"/>
      <c r="O648" s="99"/>
      <c r="P648" s="99"/>
      <c r="Q648" s="99"/>
      <c r="R648" s="99"/>
      <c r="S648" s="99"/>
      <c r="T648" s="99"/>
      <c r="U648" s="99"/>
      <c r="V648" s="99"/>
      <c r="W648" s="99"/>
      <c r="X648" s="99"/>
      <c r="Y648" s="99"/>
      <c r="Z648" s="99"/>
      <c r="AA648" s="99"/>
      <c r="AB648" s="99"/>
      <c r="AC648" s="99"/>
    </row>
    <row r="649" spans="1:29" s="100" customFormat="1">
      <c r="A649" s="144"/>
      <c r="L649" s="99"/>
      <c r="M649" s="99"/>
      <c r="N649" s="99"/>
      <c r="O649" s="99"/>
      <c r="P649" s="99"/>
      <c r="Q649" s="99"/>
      <c r="R649" s="99"/>
      <c r="S649" s="99"/>
      <c r="T649" s="99"/>
      <c r="U649" s="99"/>
      <c r="V649" s="99"/>
      <c r="W649" s="99"/>
      <c r="X649" s="99"/>
      <c r="Y649" s="99"/>
      <c r="Z649" s="99"/>
      <c r="AA649" s="99"/>
      <c r="AB649" s="99"/>
      <c r="AC649" s="99"/>
    </row>
    <row r="650" spans="1:29" s="100" customFormat="1">
      <c r="A650" s="144"/>
      <c r="L650" s="99"/>
      <c r="M650" s="99"/>
      <c r="N650" s="99"/>
      <c r="O650" s="99"/>
      <c r="P650" s="99"/>
      <c r="Q650" s="99"/>
      <c r="R650" s="99"/>
      <c r="S650" s="99"/>
      <c r="T650" s="99"/>
      <c r="U650" s="99"/>
      <c r="V650" s="99"/>
      <c r="W650" s="99"/>
      <c r="X650" s="99"/>
      <c r="Y650" s="99"/>
      <c r="Z650" s="99"/>
      <c r="AA650" s="99"/>
      <c r="AB650" s="99"/>
      <c r="AC650" s="99"/>
    </row>
    <row r="651" spans="1:29" s="100" customFormat="1">
      <c r="A651" s="144"/>
      <c r="L651" s="99"/>
      <c r="M651" s="99"/>
      <c r="N651" s="99"/>
      <c r="O651" s="99"/>
      <c r="P651" s="99"/>
      <c r="Q651" s="99"/>
      <c r="R651" s="99"/>
      <c r="S651" s="99"/>
      <c r="T651" s="99"/>
      <c r="U651" s="99"/>
      <c r="V651" s="99"/>
      <c r="W651" s="99"/>
      <c r="X651" s="99"/>
      <c r="Y651" s="99"/>
      <c r="Z651" s="99"/>
      <c r="AA651" s="99"/>
      <c r="AB651" s="99"/>
      <c r="AC651" s="99"/>
    </row>
    <row r="652" spans="1:29" s="100" customFormat="1">
      <c r="A652" s="144"/>
      <c r="L652" s="99"/>
      <c r="M652" s="99"/>
      <c r="N652" s="99"/>
      <c r="O652" s="99"/>
      <c r="P652" s="99"/>
      <c r="Q652" s="99"/>
      <c r="R652" s="99"/>
      <c r="S652" s="99"/>
      <c r="T652" s="99"/>
      <c r="U652" s="99"/>
      <c r="V652" s="99"/>
      <c r="W652" s="99"/>
      <c r="X652" s="99"/>
      <c r="Y652" s="99"/>
      <c r="Z652" s="99"/>
      <c r="AA652" s="99"/>
      <c r="AB652" s="99"/>
      <c r="AC652" s="99"/>
    </row>
    <row r="653" spans="1:29" s="100" customFormat="1">
      <c r="A653" s="144"/>
      <c r="L653" s="99"/>
      <c r="M653" s="99"/>
      <c r="N653" s="99"/>
      <c r="O653" s="99"/>
      <c r="P653" s="99"/>
      <c r="Q653" s="99"/>
      <c r="R653" s="99"/>
      <c r="S653" s="99"/>
      <c r="T653" s="99"/>
      <c r="U653" s="99"/>
      <c r="V653" s="99"/>
      <c r="W653" s="99"/>
      <c r="X653" s="99"/>
      <c r="Y653" s="99"/>
      <c r="Z653" s="99"/>
      <c r="AA653" s="99"/>
      <c r="AB653" s="99"/>
      <c r="AC653" s="99"/>
    </row>
    <row r="654" spans="1:29" s="100" customFormat="1">
      <c r="A654" s="144"/>
      <c r="L654" s="99"/>
      <c r="M654" s="99"/>
      <c r="N654" s="99"/>
      <c r="O654" s="99"/>
      <c r="P654" s="99"/>
      <c r="Q654" s="99"/>
      <c r="R654" s="99"/>
      <c r="S654" s="99"/>
      <c r="T654" s="99"/>
      <c r="U654" s="99"/>
      <c r="V654" s="99"/>
      <c r="W654" s="99"/>
      <c r="X654" s="99"/>
      <c r="Y654" s="99"/>
      <c r="Z654" s="99"/>
      <c r="AA654" s="99"/>
      <c r="AB654" s="99"/>
      <c r="AC654" s="99"/>
    </row>
  </sheetData>
  <mergeCells count="38">
    <mergeCell ref="A36:E36"/>
    <mergeCell ref="A37:E37"/>
    <mergeCell ref="A38:E38"/>
    <mergeCell ref="A39:E39"/>
    <mergeCell ref="A40:E40"/>
    <mergeCell ref="B41:E41"/>
    <mergeCell ref="B30:E30"/>
    <mergeCell ref="A31:E31"/>
    <mergeCell ref="B32:E32"/>
    <mergeCell ref="A33:E33"/>
    <mergeCell ref="A34:E34"/>
    <mergeCell ref="A35:E35"/>
    <mergeCell ref="A24:E24"/>
    <mergeCell ref="A25:E25"/>
    <mergeCell ref="A26:E26"/>
    <mergeCell ref="A27:E27"/>
    <mergeCell ref="B28:E28"/>
    <mergeCell ref="A29:E29"/>
    <mergeCell ref="A17:E17"/>
    <mergeCell ref="A18:E18"/>
    <mergeCell ref="A19:E19"/>
    <mergeCell ref="A20:E20"/>
    <mergeCell ref="B21:E21"/>
    <mergeCell ref="A22:E22"/>
    <mergeCell ref="A12:E12"/>
    <mergeCell ref="A13:A14"/>
    <mergeCell ref="B13:E13"/>
    <mergeCell ref="B14:E14"/>
    <mergeCell ref="A15:E15"/>
    <mergeCell ref="A16:E16"/>
    <mergeCell ref="A4:J6"/>
    <mergeCell ref="F7:F9"/>
    <mergeCell ref="G7:G9"/>
    <mergeCell ref="I7:I9"/>
    <mergeCell ref="J7:K7"/>
    <mergeCell ref="A8:E9"/>
    <mergeCell ref="J8:J9"/>
    <mergeCell ref="K8:K9"/>
  </mergeCells>
  <printOptions horizontalCentered="1"/>
  <pageMargins left="0.55118110236220474" right="0.55118110236220474" top="0.39370078740157483" bottom="0.15748031496062992" header="0.15748031496062992" footer="0.19685039370078741"/>
  <pageSetup paperSize="9" scale="72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55219-DD21-4C74-8A55-033EDE0620C0}">
  <sheetPr codeName="Лист5">
    <tabColor indexed="11"/>
  </sheetPr>
  <dimension ref="A1:I759"/>
  <sheetViews>
    <sheetView showGridLines="0" showZeros="0" showOutlineSymbols="0" view="pageBreakPreview" topLeftCell="A3" zoomScaleNormal="100" zoomScaleSheetLayoutView="100" workbookViewId="0">
      <selection activeCell="G10" sqref="G10"/>
    </sheetView>
  </sheetViews>
  <sheetFormatPr defaultColWidth="9.109375" defaultRowHeight="13.2"/>
  <cols>
    <col min="1" max="1" width="22.109375" style="1" customWidth="1"/>
    <col min="2" max="2" width="23.5546875" style="2" customWidth="1"/>
    <col min="3" max="3" width="27.109375" style="2" customWidth="1"/>
    <col min="4" max="4" width="9.109375" style="2"/>
    <col min="5" max="5" width="10.88671875" style="2" customWidth="1"/>
    <col min="6" max="6" width="8.44140625" style="2" hidden="1" customWidth="1"/>
    <col min="7" max="8" width="10.44140625" style="2" customWidth="1"/>
    <col min="9" max="9" width="10.5546875" style="1" customWidth="1"/>
    <col min="10" max="16384" width="9.109375" style="1"/>
  </cols>
  <sheetData>
    <row r="1" spans="1:9" hidden="1">
      <c r="A1" s="1" t="s">
        <v>0</v>
      </c>
    </row>
    <row r="2" spans="1:9" hidden="1"/>
    <row r="3" spans="1:9" ht="12" customHeight="1" thickBot="1">
      <c r="I3" s="3"/>
    </row>
    <row r="4" spans="1:9" ht="13.5" customHeight="1" thickTop="1">
      <c r="A4" s="324" t="s">
        <v>118</v>
      </c>
      <c r="B4" s="325"/>
      <c r="C4" s="325"/>
      <c r="D4" s="325"/>
      <c r="E4" s="325"/>
      <c r="F4" s="325"/>
      <c r="G4" s="325"/>
      <c r="H4" s="325"/>
      <c r="I4" s="326"/>
    </row>
    <row r="5" spans="1:9" ht="12.75" customHeight="1">
      <c r="A5" s="327"/>
      <c r="B5" s="328"/>
      <c r="C5" s="328"/>
      <c r="D5" s="328"/>
      <c r="E5" s="328"/>
      <c r="F5" s="328"/>
      <c r="G5" s="328"/>
      <c r="H5" s="328"/>
      <c r="I5" s="329"/>
    </row>
    <row r="6" spans="1:9" ht="18.75" customHeight="1">
      <c r="A6" s="330"/>
      <c r="B6" s="331"/>
      <c r="C6" s="331"/>
      <c r="D6" s="331"/>
      <c r="E6" s="331"/>
      <c r="F6" s="331"/>
      <c r="G6" s="331"/>
      <c r="H6" s="331"/>
      <c r="I6" s="332"/>
    </row>
    <row r="7" spans="1:9" ht="18" customHeight="1">
      <c r="A7" s="13"/>
      <c r="B7" s="14"/>
      <c r="C7" s="15"/>
      <c r="D7" s="16" t="s">
        <v>2</v>
      </c>
      <c r="E7" s="16" t="s">
        <v>3</v>
      </c>
      <c r="F7" s="17"/>
      <c r="G7" s="16" t="s">
        <v>4</v>
      </c>
      <c r="H7" s="18" t="s">
        <v>5</v>
      </c>
      <c r="I7" s="19"/>
    </row>
    <row r="8" spans="1:9">
      <c r="A8" s="20"/>
      <c r="B8" s="21"/>
      <c r="C8" s="22"/>
      <c r="D8" s="23"/>
      <c r="E8" s="23"/>
      <c r="F8" s="24"/>
      <c r="G8" s="23"/>
      <c r="H8" s="25" t="s">
        <v>2</v>
      </c>
      <c r="I8" s="19" t="s">
        <v>3</v>
      </c>
    </row>
    <row r="9" spans="1:9">
      <c r="A9" s="26"/>
      <c r="B9" s="27"/>
      <c r="C9" s="28"/>
      <c r="D9" s="23"/>
      <c r="E9" s="23" t="s">
        <v>3</v>
      </c>
      <c r="F9" s="29" t="s">
        <v>6</v>
      </c>
      <c r="G9" s="23" t="s">
        <v>4</v>
      </c>
      <c r="H9" s="25"/>
      <c r="I9" s="19"/>
    </row>
    <row r="10" spans="1:9" ht="25.5" hidden="1" customHeight="1">
      <c r="A10" s="30" t="s">
        <v>7</v>
      </c>
      <c r="B10" s="24"/>
      <c r="C10" s="24"/>
      <c r="D10" s="24" t="s">
        <v>8</v>
      </c>
      <c r="E10" s="24" t="s">
        <v>9</v>
      </c>
      <c r="F10" s="24"/>
      <c r="G10" s="24" t="s">
        <v>10</v>
      </c>
      <c r="H10" s="24"/>
      <c r="I10" s="31"/>
    </row>
    <row r="11" spans="1:9" ht="24" hidden="1" customHeight="1">
      <c r="A11" s="30" t="s">
        <v>119</v>
      </c>
      <c r="B11" s="24"/>
      <c r="C11" s="24"/>
      <c r="D11" s="24"/>
      <c r="E11" s="24"/>
      <c r="F11" s="24"/>
      <c r="G11" s="24"/>
      <c r="H11" s="24"/>
      <c r="I11" s="31"/>
    </row>
    <row r="12" spans="1:9" ht="45" customHeight="1">
      <c r="A12" s="32" t="s">
        <v>12</v>
      </c>
      <c r="B12" s="33"/>
      <c r="C12" s="33"/>
      <c r="D12" s="333">
        <v>2852</v>
      </c>
      <c r="E12" s="333">
        <v>3473</v>
      </c>
      <c r="F12" s="334">
        <f>E12-D12</f>
        <v>621</v>
      </c>
      <c r="G12" s="335">
        <f>IF(OR(D12=0,E12=0),"***",(E12-D12)/D12*100)</f>
        <v>21.774193548387096</v>
      </c>
      <c r="H12" s="335"/>
      <c r="I12" s="336"/>
    </row>
    <row r="13" spans="1:9" ht="29.25" customHeight="1">
      <c r="A13" s="337" t="s">
        <v>91</v>
      </c>
      <c r="B13" s="338" t="s">
        <v>120</v>
      </c>
      <c r="C13" s="339"/>
      <c r="D13" s="333">
        <v>54</v>
      </c>
      <c r="E13" s="333">
        <v>103</v>
      </c>
      <c r="F13" s="334">
        <f t="shared" ref="F13:F29" si="0">E13-D13</f>
        <v>49</v>
      </c>
      <c r="G13" s="335">
        <f t="shared" ref="G13:G29" si="1">IF(OR(D13=0,E13=0),"***",(E13-D13)/D13*100)</f>
        <v>90.740740740740748</v>
      </c>
      <c r="H13" s="335">
        <f t="shared" ref="H13:I13" si="2">IF(OR(D13=0,D$12=0),"***",D13/D$12*100)</f>
        <v>1.8934081346423561</v>
      </c>
      <c r="I13" s="336">
        <f t="shared" si="2"/>
        <v>2.9657356752087534</v>
      </c>
    </row>
    <row r="14" spans="1:9" ht="45" customHeight="1">
      <c r="A14" s="340" t="s">
        <v>18</v>
      </c>
      <c r="B14" s="341"/>
      <c r="C14" s="342"/>
      <c r="D14" s="333">
        <v>59</v>
      </c>
      <c r="E14" s="333">
        <v>140</v>
      </c>
      <c r="F14" s="334">
        <f t="shared" si="0"/>
        <v>81</v>
      </c>
      <c r="G14" s="335">
        <f t="shared" si="1"/>
        <v>137.28813559322032</v>
      </c>
      <c r="H14" s="343"/>
      <c r="I14" s="336"/>
    </row>
    <row r="15" spans="1:9" ht="29.25" customHeight="1">
      <c r="A15" s="337" t="s">
        <v>91</v>
      </c>
      <c r="B15" s="338" t="s">
        <v>120</v>
      </c>
      <c r="C15" s="339"/>
      <c r="D15" s="333">
        <v>0</v>
      </c>
      <c r="E15" s="333">
        <v>0</v>
      </c>
      <c r="F15" s="334">
        <f t="shared" si="0"/>
        <v>0</v>
      </c>
      <c r="G15" s="335" t="str">
        <f t="shared" si="1"/>
        <v>***</v>
      </c>
      <c r="H15" s="335" t="str">
        <f t="shared" ref="H15:I15" si="3">IF(OR(D15=0,D$12=0),"***",D15/D$12*100)</f>
        <v>***</v>
      </c>
      <c r="I15" s="336" t="str">
        <f t="shared" si="3"/>
        <v>***</v>
      </c>
    </row>
    <row r="16" spans="1:9" ht="45" customHeight="1">
      <c r="A16" s="344" t="s">
        <v>20</v>
      </c>
      <c r="B16" s="345"/>
      <c r="C16" s="346"/>
      <c r="D16" s="333">
        <v>176</v>
      </c>
      <c r="E16" s="333">
        <v>291</v>
      </c>
      <c r="F16" s="334">
        <f t="shared" si="0"/>
        <v>115</v>
      </c>
      <c r="G16" s="335">
        <f t="shared" si="1"/>
        <v>65.340909090909093</v>
      </c>
      <c r="H16" s="343"/>
      <c r="I16" s="336"/>
    </row>
    <row r="17" spans="1:9" ht="29.25" customHeight="1">
      <c r="A17" s="337" t="s">
        <v>91</v>
      </c>
      <c r="B17" s="338" t="s">
        <v>120</v>
      </c>
      <c r="C17" s="339"/>
      <c r="D17" s="333">
        <v>15</v>
      </c>
      <c r="E17" s="333">
        <v>23</v>
      </c>
      <c r="F17" s="334">
        <f t="shared" si="0"/>
        <v>8</v>
      </c>
      <c r="G17" s="335">
        <f t="shared" si="1"/>
        <v>53.333333333333336</v>
      </c>
      <c r="H17" s="335">
        <f t="shared" ref="H17:I17" si="4">IF(OR(D17=0,D$12=0),"***",D17/D$12*100)</f>
        <v>0.52594670406732114</v>
      </c>
      <c r="I17" s="336">
        <f t="shared" si="4"/>
        <v>0.66225165562913912</v>
      </c>
    </row>
    <row r="18" spans="1:9" ht="45" customHeight="1">
      <c r="A18" s="347" t="s">
        <v>22</v>
      </c>
      <c r="B18" s="348"/>
      <c r="C18" s="349"/>
      <c r="D18" s="350">
        <v>643</v>
      </c>
      <c r="E18" s="350">
        <v>795</v>
      </c>
      <c r="F18" s="351">
        <f t="shared" si="0"/>
        <v>152</v>
      </c>
      <c r="G18" s="352">
        <f t="shared" si="1"/>
        <v>23.639191290824261</v>
      </c>
      <c r="H18" s="343"/>
      <c r="I18" s="336"/>
    </row>
    <row r="19" spans="1:9" ht="29.25" customHeight="1">
      <c r="A19" s="337" t="s">
        <v>91</v>
      </c>
      <c r="B19" s="338" t="s">
        <v>120</v>
      </c>
      <c r="C19" s="339"/>
      <c r="D19" s="333">
        <v>3</v>
      </c>
      <c r="E19" s="333">
        <v>3</v>
      </c>
      <c r="F19" s="334">
        <f t="shared" si="0"/>
        <v>0</v>
      </c>
      <c r="G19" s="335">
        <f t="shared" si="1"/>
        <v>0</v>
      </c>
      <c r="H19" s="335">
        <f t="shared" ref="H19:I19" si="5">IF(OR(D19=0,D$12=0),"***",D19/D$12*100)</f>
        <v>0.10518934081346423</v>
      </c>
      <c r="I19" s="336">
        <f t="shared" si="5"/>
        <v>8.6380650734235537E-2</v>
      </c>
    </row>
    <row r="20" spans="1:9" ht="45" customHeight="1">
      <c r="A20" s="353" t="s">
        <v>121</v>
      </c>
      <c r="B20" s="354"/>
      <c r="C20" s="355"/>
      <c r="D20" s="350">
        <v>595</v>
      </c>
      <c r="E20" s="350">
        <v>738</v>
      </c>
      <c r="F20" s="351">
        <f t="shared" si="0"/>
        <v>143</v>
      </c>
      <c r="G20" s="352">
        <f t="shared" si="1"/>
        <v>24.033613445378151</v>
      </c>
      <c r="H20" s="343">
        <f>IF(OR(D20=0,D$18=0),"***",D20/D$18*100)</f>
        <v>92.534992223950226</v>
      </c>
      <c r="I20" s="336">
        <f>IF(OR(E20=0,E$18=0),"***",E20/E$18*100)</f>
        <v>92.830188679245282</v>
      </c>
    </row>
    <row r="21" spans="1:9" ht="29.25" customHeight="1">
      <c r="A21" s="337" t="s">
        <v>91</v>
      </c>
      <c r="B21" s="338" t="s">
        <v>120</v>
      </c>
      <c r="C21" s="339"/>
      <c r="D21" s="333">
        <v>1</v>
      </c>
      <c r="E21" s="333">
        <v>2</v>
      </c>
      <c r="F21" s="334">
        <f t="shared" si="0"/>
        <v>1</v>
      </c>
      <c r="G21" s="335">
        <f t="shared" si="1"/>
        <v>100</v>
      </c>
      <c r="H21" s="335">
        <f t="shared" ref="H21:I21" si="6">IF(OR(D21=0,D$12=0),"***",D21/D$12*100)</f>
        <v>3.5063113604488078E-2</v>
      </c>
      <c r="I21" s="336">
        <f t="shared" si="6"/>
        <v>5.7587100489490353E-2</v>
      </c>
    </row>
    <row r="22" spans="1:9" ht="54.75" customHeight="1">
      <c r="A22" s="356" t="s">
        <v>122</v>
      </c>
      <c r="B22" s="357"/>
      <c r="C22" s="358"/>
      <c r="D22" s="350">
        <v>153</v>
      </c>
      <c r="E22" s="350">
        <v>161</v>
      </c>
      <c r="F22" s="351">
        <f t="shared" si="0"/>
        <v>8</v>
      </c>
      <c r="G22" s="352">
        <f t="shared" si="1"/>
        <v>5.2287581699346406</v>
      </c>
      <c r="H22" s="343"/>
      <c r="I22" s="336"/>
    </row>
    <row r="23" spans="1:9" ht="29.25" customHeight="1">
      <c r="A23" s="337" t="s">
        <v>91</v>
      </c>
      <c r="B23" s="338" t="s">
        <v>120</v>
      </c>
      <c r="C23" s="339"/>
      <c r="D23" s="333">
        <v>0</v>
      </c>
      <c r="E23" s="333">
        <v>0</v>
      </c>
      <c r="F23" s="334">
        <f t="shared" si="0"/>
        <v>0</v>
      </c>
      <c r="G23" s="335" t="str">
        <f t="shared" si="1"/>
        <v>***</v>
      </c>
      <c r="H23" s="335" t="str">
        <f t="shared" ref="H23:I23" si="7">IF(OR(D23=0,D$12=0),"***",D23/D$12*100)</f>
        <v>***</v>
      </c>
      <c r="I23" s="336" t="str">
        <f t="shared" si="7"/>
        <v>***</v>
      </c>
    </row>
    <row r="24" spans="1:9" ht="45" customHeight="1">
      <c r="A24" s="359" t="s">
        <v>26</v>
      </c>
      <c r="B24" s="360"/>
      <c r="C24" s="361"/>
      <c r="D24" s="333">
        <v>104</v>
      </c>
      <c r="E24" s="333">
        <v>118</v>
      </c>
      <c r="F24" s="334">
        <f t="shared" si="0"/>
        <v>14</v>
      </c>
      <c r="G24" s="335">
        <f t="shared" si="1"/>
        <v>13.461538461538462</v>
      </c>
      <c r="H24" s="343"/>
      <c r="I24" s="336"/>
    </row>
    <row r="25" spans="1:9" ht="29.25" customHeight="1">
      <c r="A25" s="337" t="s">
        <v>91</v>
      </c>
      <c r="B25" s="338" t="s">
        <v>120</v>
      </c>
      <c r="C25" s="339"/>
      <c r="D25" s="333"/>
      <c r="E25" s="333"/>
      <c r="F25" s="334">
        <f t="shared" si="0"/>
        <v>0</v>
      </c>
      <c r="G25" s="335" t="str">
        <f t="shared" si="1"/>
        <v>***</v>
      </c>
      <c r="H25" s="335" t="str">
        <f t="shared" ref="H25:I25" si="8">IF(OR(D25=0,D$12=0),"***",D25/D$12*100)</f>
        <v>***</v>
      </c>
      <c r="I25" s="336" t="str">
        <f t="shared" si="8"/>
        <v>***</v>
      </c>
    </row>
    <row r="26" spans="1:9" ht="45" customHeight="1">
      <c r="A26" s="353" t="s">
        <v>27</v>
      </c>
      <c r="B26" s="354"/>
      <c r="C26" s="355"/>
      <c r="D26" s="333">
        <v>32</v>
      </c>
      <c r="E26" s="333">
        <v>32</v>
      </c>
      <c r="F26" s="334">
        <f t="shared" si="0"/>
        <v>0</v>
      </c>
      <c r="G26" s="335">
        <f t="shared" si="1"/>
        <v>0</v>
      </c>
      <c r="H26" s="343"/>
      <c r="I26" s="336"/>
    </row>
    <row r="27" spans="1:9" ht="29.25" customHeight="1">
      <c r="A27" s="337" t="s">
        <v>91</v>
      </c>
      <c r="B27" s="338" t="s">
        <v>120</v>
      </c>
      <c r="C27" s="339"/>
      <c r="D27" s="333">
        <v>9</v>
      </c>
      <c r="E27" s="333">
        <v>18</v>
      </c>
      <c r="F27" s="334">
        <f t="shared" si="0"/>
        <v>9</v>
      </c>
      <c r="G27" s="335">
        <f t="shared" si="1"/>
        <v>100</v>
      </c>
      <c r="H27" s="335">
        <f t="shared" ref="H27:I27" si="9">IF(OR(D27=0,D$12=0),"***",D27/D$12*100)</f>
        <v>0.31556802244039273</v>
      </c>
      <c r="I27" s="336">
        <f t="shared" si="9"/>
        <v>0.51828390440541316</v>
      </c>
    </row>
    <row r="28" spans="1:9" ht="45" customHeight="1">
      <c r="A28" s="353" t="s">
        <v>28</v>
      </c>
      <c r="B28" s="354"/>
      <c r="C28" s="355"/>
      <c r="D28" s="350">
        <v>31</v>
      </c>
      <c r="E28" s="350">
        <v>28</v>
      </c>
      <c r="F28" s="351">
        <f t="shared" si="0"/>
        <v>-3</v>
      </c>
      <c r="G28" s="352">
        <f t="shared" si="1"/>
        <v>-9.67741935483871</v>
      </c>
      <c r="H28" s="335">
        <f>IF(OR(D28=0,D$26=0),"***",D28/D$26*100)</f>
        <v>96.875</v>
      </c>
      <c r="I28" s="336">
        <f>IF(OR(E28=0,E$26=0),"***",E28/E$26*100)</f>
        <v>87.5</v>
      </c>
    </row>
    <row r="29" spans="1:9" ht="29.25" customHeight="1">
      <c r="A29" s="362" t="s">
        <v>91</v>
      </c>
      <c r="B29" s="363" t="s">
        <v>120</v>
      </c>
      <c r="C29" s="364"/>
      <c r="D29" s="365">
        <v>7</v>
      </c>
      <c r="E29" s="365">
        <v>12</v>
      </c>
      <c r="F29" s="366">
        <f t="shared" si="0"/>
        <v>5</v>
      </c>
      <c r="G29" s="367">
        <f t="shared" si="1"/>
        <v>71.428571428571431</v>
      </c>
      <c r="H29" s="367">
        <f t="shared" ref="H29:I29" si="10">IF(OR(D29=0,D$12=0),"***",D29/D$12*100)</f>
        <v>0.24544179523141654</v>
      </c>
      <c r="I29" s="368">
        <f t="shared" si="10"/>
        <v>0.34552260293694215</v>
      </c>
    </row>
    <row r="30" spans="1:9" ht="16.8" hidden="1">
      <c r="A30" s="369"/>
      <c r="B30" s="370"/>
      <c r="C30" s="371"/>
      <c r="D30" s="2" t="s">
        <v>10</v>
      </c>
      <c r="E30" s="2" t="s">
        <v>10</v>
      </c>
    </row>
    <row r="31" spans="1:9" ht="15.6" hidden="1" thickBot="1">
      <c r="A31" s="372"/>
      <c r="B31" s="373"/>
      <c r="C31" s="374"/>
    </row>
    <row r="32" spans="1:9">
      <c r="A32" s="68"/>
    </row>
    <row r="33" spans="1:1">
      <c r="A33" s="68"/>
    </row>
    <row r="34" spans="1:1">
      <c r="A34" s="68"/>
    </row>
    <row r="35" spans="1:1">
      <c r="A35" s="68"/>
    </row>
    <row r="36" spans="1:1">
      <c r="A36" s="68"/>
    </row>
    <row r="37" spans="1:1">
      <c r="A37" s="68"/>
    </row>
    <row r="38" spans="1:1">
      <c r="A38" s="68"/>
    </row>
    <row r="39" spans="1:1">
      <c r="A39" s="68"/>
    </row>
    <row r="40" spans="1:1">
      <c r="A40" s="68"/>
    </row>
    <row r="41" spans="1:1">
      <c r="A41" s="68"/>
    </row>
    <row r="42" spans="1:1">
      <c r="A42" s="68"/>
    </row>
    <row r="43" spans="1:1">
      <c r="A43" s="68"/>
    </row>
    <row r="44" spans="1:1">
      <c r="A44" s="68"/>
    </row>
    <row r="45" spans="1:1">
      <c r="A45" s="68"/>
    </row>
    <row r="46" spans="1:1">
      <c r="A46" s="68"/>
    </row>
    <row r="47" spans="1:1">
      <c r="A47" s="68"/>
    </row>
    <row r="48" spans="1:1">
      <c r="A48" s="68"/>
    </row>
    <row r="49" spans="1:1">
      <c r="A49" s="68"/>
    </row>
    <row r="50" spans="1:1">
      <c r="A50" s="68"/>
    </row>
    <row r="51" spans="1:1">
      <c r="A51" s="68"/>
    </row>
    <row r="52" spans="1:1">
      <c r="A52" s="68"/>
    </row>
    <row r="53" spans="1:1">
      <c r="A53" s="68"/>
    </row>
    <row r="54" spans="1:1">
      <c r="A54" s="68"/>
    </row>
    <row r="55" spans="1:1">
      <c r="A55" s="68"/>
    </row>
    <row r="56" spans="1:1">
      <c r="A56" s="68"/>
    </row>
    <row r="57" spans="1:1">
      <c r="A57" s="68"/>
    </row>
    <row r="58" spans="1:1">
      <c r="A58" s="68"/>
    </row>
    <row r="59" spans="1:1">
      <c r="A59" s="68"/>
    </row>
    <row r="60" spans="1:1">
      <c r="A60" s="68"/>
    </row>
    <row r="61" spans="1:1">
      <c r="A61" s="68"/>
    </row>
    <row r="62" spans="1:1">
      <c r="A62" s="68"/>
    </row>
    <row r="63" spans="1:1">
      <c r="A63" s="68"/>
    </row>
    <row r="64" spans="1:1">
      <c r="A64" s="68"/>
    </row>
    <row r="65" spans="1:1">
      <c r="A65" s="68"/>
    </row>
    <row r="66" spans="1:1">
      <c r="A66" s="68"/>
    </row>
    <row r="67" spans="1:1">
      <c r="A67" s="68"/>
    </row>
    <row r="68" spans="1:1">
      <c r="A68" s="68"/>
    </row>
    <row r="69" spans="1:1">
      <c r="A69" s="68"/>
    </row>
    <row r="70" spans="1:1">
      <c r="A70" s="68"/>
    </row>
    <row r="71" spans="1:1">
      <c r="A71" s="68"/>
    </row>
    <row r="72" spans="1:1">
      <c r="A72" s="68"/>
    </row>
    <row r="73" spans="1:1">
      <c r="A73" s="68"/>
    </row>
    <row r="74" spans="1:1">
      <c r="A74" s="68"/>
    </row>
    <row r="75" spans="1:1">
      <c r="A75" s="68"/>
    </row>
    <row r="76" spans="1:1">
      <c r="A76" s="68"/>
    </row>
    <row r="77" spans="1:1">
      <c r="A77" s="68"/>
    </row>
    <row r="78" spans="1:1">
      <c r="A78" s="68"/>
    </row>
    <row r="79" spans="1:1">
      <c r="A79" s="68"/>
    </row>
    <row r="80" spans="1:1">
      <c r="A80" s="68"/>
    </row>
    <row r="81" spans="1:1">
      <c r="A81" s="68"/>
    </row>
    <row r="82" spans="1:1">
      <c r="A82" s="68"/>
    </row>
    <row r="83" spans="1:1">
      <c r="A83" s="68"/>
    </row>
    <row r="84" spans="1:1">
      <c r="A84" s="68"/>
    </row>
    <row r="85" spans="1:1">
      <c r="A85" s="68"/>
    </row>
    <row r="86" spans="1:1">
      <c r="A86" s="68"/>
    </row>
    <row r="87" spans="1:1">
      <c r="A87" s="68"/>
    </row>
    <row r="88" spans="1:1">
      <c r="A88" s="68"/>
    </row>
    <row r="89" spans="1:1">
      <c r="A89" s="68"/>
    </row>
    <row r="90" spans="1:1">
      <c r="A90" s="68"/>
    </row>
    <row r="91" spans="1:1">
      <c r="A91" s="68"/>
    </row>
    <row r="92" spans="1:1">
      <c r="A92" s="68"/>
    </row>
    <row r="93" spans="1:1">
      <c r="A93" s="68"/>
    </row>
    <row r="94" spans="1:1">
      <c r="A94" s="68"/>
    </row>
    <row r="95" spans="1:1">
      <c r="A95" s="68"/>
    </row>
    <row r="96" spans="1:1">
      <c r="A96" s="68"/>
    </row>
    <row r="97" spans="1:1">
      <c r="A97" s="68"/>
    </row>
    <row r="98" spans="1:1">
      <c r="A98" s="68"/>
    </row>
    <row r="99" spans="1:1">
      <c r="A99" s="68"/>
    </row>
    <row r="100" spans="1:1">
      <c r="A100" s="68"/>
    </row>
    <row r="101" spans="1:1">
      <c r="A101" s="68"/>
    </row>
    <row r="102" spans="1:1">
      <c r="A102" s="68"/>
    </row>
    <row r="103" spans="1:1">
      <c r="A103" s="68"/>
    </row>
    <row r="104" spans="1:1">
      <c r="A104" s="68"/>
    </row>
    <row r="105" spans="1:1">
      <c r="A105" s="68"/>
    </row>
    <row r="106" spans="1:1">
      <c r="A106" s="68"/>
    </row>
    <row r="107" spans="1:1">
      <c r="A107" s="68"/>
    </row>
    <row r="108" spans="1:1">
      <c r="A108" s="68"/>
    </row>
    <row r="109" spans="1:1">
      <c r="A109" s="68"/>
    </row>
    <row r="110" spans="1:1">
      <c r="A110" s="68"/>
    </row>
    <row r="111" spans="1:1">
      <c r="A111" s="68"/>
    </row>
    <row r="112" spans="1:1">
      <c r="A112" s="68"/>
    </row>
    <row r="113" spans="1:1">
      <c r="A113" s="68"/>
    </row>
    <row r="114" spans="1:1">
      <c r="A114" s="68"/>
    </row>
    <row r="115" spans="1:1">
      <c r="A115" s="68"/>
    </row>
    <row r="116" spans="1:1">
      <c r="A116" s="68"/>
    </row>
    <row r="117" spans="1:1">
      <c r="A117" s="68"/>
    </row>
    <row r="118" spans="1:1">
      <c r="A118" s="68"/>
    </row>
    <row r="119" spans="1:1">
      <c r="A119" s="68"/>
    </row>
    <row r="120" spans="1:1">
      <c r="A120" s="68"/>
    </row>
    <row r="121" spans="1:1">
      <c r="A121" s="68"/>
    </row>
    <row r="122" spans="1:1">
      <c r="A122" s="68"/>
    </row>
    <row r="123" spans="1:1">
      <c r="A123" s="68"/>
    </row>
    <row r="124" spans="1:1">
      <c r="A124" s="68"/>
    </row>
    <row r="125" spans="1:1">
      <c r="A125" s="68"/>
    </row>
    <row r="126" spans="1:1">
      <c r="A126" s="68"/>
    </row>
    <row r="127" spans="1:1">
      <c r="A127" s="68"/>
    </row>
    <row r="128" spans="1:1">
      <c r="A128" s="68"/>
    </row>
    <row r="129" spans="1:1">
      <c r="A129" s="68"/>
    </row>
    <row r="130" spans="1:1">
      <c r="A130" s="68"/>
    </row>
    <row r="131" spans="1:1">
      <c r="A131" s="68"/>
    </row>
    <row r="132" spans="1:1">
      <c r="A132" s="68"/>
    </row>
    <row r="133" spans="1:1">
      <c r="A133" s="68"/>
    </row>
    <row r="134" spans="1:1">
      <c r="A134" s="68"/>
    </row>
    <row r="135" spans="1:1">
      <c r="A135" s="68"/>
    </row>
    <row r="136" spans="1:1">
      <c r="A136" s="68"/>
    </row>
    <row r="137" spans="1:1">
      <c r="A137" s="68"/>
    </row>
    <row r="138" spans="1:1">
      <c r="A138" s="68"/>
    </row>
    <row r="139" spans="1:1">
      <c r="A139" s="68"/>
    </row>
    <row r="140" spans="1:1">
      <c r="A140" s="68"/>
    </row>
    <row r="141" spans="1:1">
      <c r="A141" s="68"/>
    </row>
    <row r="142" spans="1:1">
      <c r="A142" s="68"/>
    </row>
    <row r="143" spans="1:1">
      <c r="A143" s="68"/>
    </row>
    <row r="144" spans="1:1">
      <c r="A144" s="68"/>
    </row>
    <row r="145" spans="1:1">
      <c r="A145" s="68"/>
    </row>
    <row r="146" spans="1:1">
      <c r="A146" s="68"/>
    </row>
    <row r="147" spans="1:1">
      <c r="A147" s="68"/>
    </row>
    <row r="148" spans="1:1">
      <c r="A148" s="68"/>
    </row>
    <row r="149" spans="1:1">
      <c r="A149" s="68"/>
    </row>
    <row r="150" spans="1:1">
      <c r="A150" s="68"/>
    </row>
    <row r="151" spans="1:1">
      <c r="A151" s="68"/>
    </row>
    <row r="152" spans="1:1">
      <c r="A152" s="68"/>
    </row>
    <row r="153" spans="1:1">
      <c r="A153" s="68"/>
    </row>
    <row r="154" spans="1:1">
      <c r="A154" s="68"/>
    </row>
    <row r="155" spans="1:1">
      <c r="A155" s="68"/>
    </row>
    <row r="156" spans="1:1">
      <c r="A156" s="68"/>
    </row>
    <row r="157" spans="1:1">
      <c r="A157" s="68"/>
    </row>
    <row r="158" spans="1:1">
      <c r="A158" s="68"/>
    </row>
    <row r="159" spans="1:1">
      <c r="A159" s="68"/>
    </row>
    <row r="160" spans="1:1">
      <c r="A160" s="68"/>
    </row>
    <row r="161" spans="1:1">
      <c r="A161" s="68"/>
    </row>
    <row r="162" spans="1:1">
      <c r="A162" s="68"/>
    </row>
    <row r="163" spans="1:1">
      <c r="A163" s="68"/>
    </row>
    <row r="164" spans="1:1">
      <c r="A164" s="68"/>
    </row>
    <row r="165" spans="1:1">
      <c r="A165" s="68"/>
    </row>
    <row r="166" spans="1:1">
      <c r="A166" s="68"/>
    </row>
    <row r="167" spans="1:1">
      <c r="A167" s="68"/>
    </row>
    <row r="168" spans="1:1">
      <c r="A168" s="68"/>
    </row>
    <row r="169" spans="1:1">
      <c r="A169" s="68"/>
    </row>
    <row r="170" spans="1:1">
      <c r="A170" s="68"/>
    </row>
    <row r="171" spans="1:1">
      <c r="A171" s="68"/>
    </row>
    <row r="172" spans="1:1">
      <c r="A172" s="68"/>
    </row>
    <row r="173" spans="1:1">
      <c r="A173" s="68"/>
    </row>
    <row r="174" spans="1:1">
      <c r="A174" s="68"/>
    </row>
    <row r="175" spans="1:1">
      <c r="A175" s="68"/>
    </row>
    <row r="176" spans="1:1">
      <c r="A176" s="68"/>
    </row>
    <row r="177" spans="1:1">
      <c r="A177" s="68"/>
    </row>
    <row r="178" spans="1:1">
      <c r="A178" s="68"/>
    </row>
    <row r="179" spans="1:1">
      <c r="A179" s="68"/>
    </row>
    <row r="180" spans="1:1">
      <c r="A180" s="68"/>
    </row>
    <row r="181" spans="1:1">
      <c r="A181" s="68"/>
    </row>
    <row r="182" spans="1:1">
      <c r="A182" s="68"/>
    </row>
    <row r="183" spans="1:1">
      <c r="A183" s="68"/>
    </row>
    <row r="184" spans="1:1">
      <c r="A184" s="68"/>
    </row>
    <row r="185" spans="1:1">
      <c r="A185" s="68"/>
    </row>
    <row r="186" spans="1:1">
      <c r="A186" s="68"/>
    </row>
    <row r="187" spans="1:1">
      <c r="A187" s="68"/>
    </row>
    <row r="188" spans="1:1">
      <c r="A188" s="68"/>
    </row>
    <row r="189" spans="1:1">
      <c r="A189" s="68"/>
    </row>
    <row r="190" spans="1:1">
      <c r="A190" s="68"/>
    </row>
    <row r="191" spans="1:1">
      <c r="A191" s="68"/>
    </row>
    <row r="192" spans="1:1">
      <c r="A192" s="68"/>
    </row>
    <row r="193" spans="1:1">
      <c r="A193" s="68"/>
    </row>
    <row r="194" spans="1:1">
      <c r="A194" s="68"/>
    </row>
    <row r="195" spans="1:1">
      <c r="A195" s="68"/>
    </row>
    <row r="196" spans="1:1">
      <c r="A196" s="68"/>
    </row>
    <row r="197" spans="1:1">
      <c r="A197" s="68"/>
    </row>
    <row r="198" spans="1:1">
      <c r="A198" s="68"/>
    </row>
    <row r="199" spans="1:1">
      <c r="A199" s="68"/>
    </row>
    <row r="200" spans="1:1">
      <c r="A200" s="68"/>
    </row>
    <row r="201" spans="1:1">
      <c r="A201" s="68"/>
    </row>
    <row r="202" spans="1:1">
      <c r="A202" s="68"/>
    </row>
    <row r="203" spans="1:1">
      <c r="A203" s="68"/>
    </row>
    <row r="204" spans="1:1">
      <c r="A204" s="68"/>
    </row>
    <row r="205" spans="1:1">
      <c r="A205" s="68"/>
    </row>
    <row r="206" spans="1:1">
      <c r="A206" s="68"/>
    </row>
    <row r="207" spans="1:1">
      <c r="A207" s="68"/>
    </row>
    <row r="208" spans="1:1">
      <c r="A208" s="68"/>
    </row>
    <row r="209" spans="1:1">
      <c r="A209" s="68"/>
    </row>
    <row r="210" spans="1:1">
      <c r="A210" s="68"/>
    </row>
    <row r="211" spans="1:1">
      <c r="A211" s="68"/>
    </row>
    <row r="212" spans="1:1">
      <c r="A212" s="68"/>
    </row>
    <row r="213" spans="1:1">
      <c r="A213" s="68"/>
    </row>
    <row r="214" spans="1:1">
      <c r="A214" s="68"/>
    </row>
    <row r="215" spans="1:1">
      <c r="A215" s="68"/>
    </row>
    <row r="216" spans="1:1">
      <c r="A216" s="68"/>
    </row>
    <row r="217" spans="1:1">
      <c r="A217" s="68"/>
    </row>
    <row r="218" spans="1:1">
      <c r="A218" s="68"/>
    </row>
    <row r="219" spans="1:1">
      <c r="A219" s="68"/>
    </row>
    <row r="220" spans="1:1">
      <c r="A220" s="68"/>
    </row>
    <row r="221" spans="1:1">
      <c r="A221" s="68"/>
    </row>
    <row r="222" spans="1:1">
      <c r="A222" s="68"/>
    </row>
    <row r="223" spans="1:1">
      <c r="A223" s="68"/>
    </row>
    <row r="224" spans="1:1">
      <c r="A224" s="68"/>
    </row>
    <row r="225" spans="1:1">
      <c r="A225" s="68"/>
    </row>
    <row r="226" spans="1:1">
      <c r="A226" s="68"/>
    </row>
    <row r="227" spans="1:1">
      <c r="A227" s="68"/>
    </row>
    <row r="228" spans="1:1">
      <c r="A228" s="68"/>
    </row>
    <row r="229" spans="1:1">
      <c r="A229" s="68"/>
    </row>
    <row r="230" spans="1:1">
      <c r="A230" s="68"/>
    </row>
    <row r="231" spans="1:1">
      <c r="A231" s="68"/>
    </row>
    <row r="232" spans="1:1">
      <c r="A232" s="68"/>
    </row>
    <row r="233" spans="1:1">
      <c r="A233" s="68"/>
    </row>
    <row r="234" spans="1:1">
      <c r="A234" s="68"/>
    </row>
    <row r="235" spans="1:1">
      <c r="A235" s="68"/>
    </row>
    <row r="236" spans="1:1">
      <c r="A236" s="68"/>
    </row>
    <row r="237" spans="1:1">
      <c r="A237" s="68"/>
    </row>
    <row r="238" spans="1:1">
      <c r="A238" s="68"/>
    </row>
    <row r="239" spans="1:1">
      <c r="A239" s="68"/>
    </row>
    <row r="240" spans="1:1">
      <c r="A240" s="68"/>
    </row>
    <row r="241" spans="1:1">
      <c r="A241" s="68"/>
    </row>
    <row r="242" spans="1:1">
      <c r="A242" s="68"/>
    </row>
    <row r="243" spans="1:1">
      <c r="A243" s="68"/>
    </row>
    <row r="244" spans="1:1">
      <c r="A244" s="68"/>
    </row>
    <row r="245" spans="1:1">
      <c r="A245" s="68"/>
    </row>
    <row r="246" spans="1:1">
      <c r="A246" s="68"/>
    </row>
    <row r="247" spans="1:1">
      <c r="A247" s="68"/>
    </row>
    <row r="248" spans="1:1">
      <c r="A248" s="68"/>
    </row>
    <row r="249" spans="1:1">
      <c r="A249" s="68"/>
    </row>
    <row r="250" spans="1:1">
      <c r="A250" s="68"/>
    </row>
    <row r="251" spans="1:1">
      <c r="A251" s="68"/>
    </row>
    <row r="252" spans="1:1">
      <c r="A252" s="68"/>
    </row>
    <row r="253" spans="1:1">
      <c r="A253" s="68"/>
    </row>
    <row r="254" spans="1:1">
      <c r="A254" s="68"/>
    </row>
    <row r="255" spans="1:1">
      <c r="A255" s="68"/>
    </row>
    <row r="256" spans="1:1">
      <c r="A256" s="68"/>
    </row>
    <row r="257" spans="1:1">
      <c r="A257" s="68"/>
    </row>
    <row r="258" spans="1:1">
      <c r="A258" s="68"/>
    </row>
    <row r="259" spans="1:1">
      <c r="A259" s="68"/>
    </row>
    <row r="260" spans="1:1">
      <c r="A260" s="68"/>
    </row>
    <row r="261" spans="1:1">
      <c r="A261" s="68"/>
    </row>
    <row r="262" spans="1:1">
      <c r="A262" s="68"/>
    </row>
    <row r="263" spans="1:1">
      <c r="A263" s="68"/>
    </row>
    <row r="264" spans="1:1">
      <c r="A264" s="68"/>
    </row>
    <row r="265" spans="1:1">
      <c r="A265" s="68"/>
    </row>
    <row r="266" spans="1:1">
      <c r="A266" s="68"/>
    </row>
    <row r="267" spans="1:1">
      <c r="A267" s="68"/>
    </row>
    <row r="268" spans="1:1">
      <c r="A268" s="68"/>
    </row>
    <row r="269" spans="1:1">
      <c r="A269" s="68"/>
    </row>
    <row r="270" spans="1:1">
      <c r="A270" s="68"/>
    </row>
    <row r="271" spans="1:1">
      <c r="A271" s="68"/>
    </row>
    <row r="272" spans="1:1">
      <c r="A272" s="68"/>
    </row>
    <row r="273" spans="1:1">
      <c r="A273" s="68"/>
    </row>
    <row r="274" spans="1:1">
      <c r="A274" s="68"/>
    </row>
    <row r="275" spans="1:1">
      <c r="A275" s="68"/>
    </row>
    <row r="276" spans="1:1">
      <c r="A276" s="68"/>
    </row>
    <row r="277" spans="1:1">
      <c r="A277" s="68"/>
    </row>
    <row r="278" spans="1:1">
      <c r="A278" s="68"/>
    </row>
    <row r="279" spans="1:1">
      <c r="A279" s="68"/>
    </row>
    <row r="280" spans="1:1">
      <c r="A280" s="68"/>
    </row>
    <row r="281" spans="1:1">
      <c r="A281" s="68"/>
    </row>
    <row r="282" spans="1:1">
      <c r="A282" s="68"/>
    </row>
    <row r="283" spans="1:1">
      <c r="A283" s="68"/>
    </row>
    <row r="284" spans="1:1">
      <c r="A284" s="68"/>
    </row>
    <row r="285" spans="1:1">
      <c r="A285" s="68"/>
    </row>
    <row r="286" spans="1:1">
      <c r="A286" s="68"/>
    </row>
    <row r="287" spans="1:1">
      <c r="A287" s="68"/>
    </row>
    <row r="288" spans="1:1">
      <c r="A288" s="68"/>
    </row>
    <row r="289" spans="1:1">
      <c r="A289" s="68"/>
    </row>
    <row r="290" spans="1:1">
      <c r="A290" s="68"/>
    </row>
    <row r="291" spans="1:1">
      <c r="A291" s="68"/>
    </row>
    <row r="292" spans="1:1">
      <c r="A292" s="68"/>
    </row>
    <row r="293" spans="1:1">
      <c r="A293" s="68"/>
    </row>
    <row r="294" spans="1:1">
      <c r="A294" s="68"/>
    </row>
    <row r="295" spans="1:1">
      <c r="A295" s="68"/>
    </row>
    <row r="296" spans="1:1">
      <c r="A296" s="68"/>
    </row>
    <row r="297" spans="1:1">
      <c r="A297" s="68"/>
    </row>
    <row r="298" spans="1:1">
      <c r="A298" s="68"/>
    </row>
    <row r="299" spans="1:1">
      <c r="A299" s="68"/>
    </row>
    <row r="300" spans="1:1">
      <c r="A300" s="68"/>
    </row>
    <row r="301" spans="1:1">
      <c r="A301" s="68"/>
    </row>
    <row r="302" spans="1:1">
      <c r="A302" s="68"/>
    </row>
    <row r="303" spans="1:1">
      <c r="A303" s="68"/>
    </row>
    <row r="304" spans="1:1">
      <c r="A304" s="68"/>
    </row>
    <row r="305" spans="1:1">
      <c r="A305" s="68"/>
    </row>
    <row r="306" spans="1:1">
      <c r="A306" s="68"/>
    </row>
    <row r="307" spans="1:1">
      <c r="A307" s="68"/>
    </row>
    <row r="308" spans="1:1">
      <c r="A308" s="68"/>
    </row>
    <row r="309" spans="1:1">
      <c r="A309" s="68"/>
    </row>
    <row r="310" spans="1:1">
      <c r="A310" s="68"/>
    </row>
    <row r="311" spans="1:1">
      <c r="A311" s="68"/>
    </row>
    <row r="312" spans="1:1">
      <c r="A312" s="68"/>
    </row>
    <row r="313" spans="1:1">
      <c r="A313" s="68"/>
    </row>
    <row r="314" spans="1:1">
      <c r="A314" s="68"/>
    </row>
    <row r="315" spans="1:1">
      <c r="A315" s="68"/>
    </row>
    <row r="316" spans="1:1">
      <c r="A316" s="68"/>
    </row>
    <row r="317" spans="1:1">
      <c r="A317" s="68"/>
    </row>
    <row r="318" spans="1:1">
      <c r="A318" s="68"/>
    </row>
    <row r="319" spans="1:1">
      <c r="A319" s="68"/>
    </row>
    <row r="320" spans="1:1">
      <c r="A320" s="68"/>
    </row>
    <row r="321" spans="1:1">
      <c r="A321" s="68"/>
    </row>
    <row r="322" spans="1:1">
      <c r="A322" s="68"/>
    </row>
    <row r="323" spans="1:1">
      <c r="A323" s="68"/>
    </row>
    <row r="324" spans="1:1">
      <c r="A324" s="68"/>
    </row>
    <row r="325" spans="1:1">
      <c r="A325" s="68"/>
    </row>
    <row r="326" spans="1:1">
      <c r="A326" s="68"/>
    </row>
    <row r="327" spans="1:1">
      <c r="A327" s="68"/>
    </row>
    <row r="328" spans="1:1">
      <c r="A328" s="68"/>
    </row>
    <row r="329" spans="1:1">
      <c r="A329" s="68"/>
    </row>
    <row r="330" spans="1:1">
      <c r="A330" s="68"/>
    </row>
    <row r="331" spans="1:1">
      <c r="A331" s="68"/>
    </row>
    <row r="332" spans="1:1">
      <c r="A332" s="68"/>
    </row>
    <row r="333" spans="1:1">
      <c r="A333" s="68"/>
    </row>
    <row r="334" spans="1:1">
      <c r="A334" s="68"/>
    </row>
    <row r="335" spans="1:1">
      <c r="A335" s="68"/>
    </row>
    <row r="336" spans="1:1">
      <c r="A336" s="68"/>
    </row>
    <row r="337" spans="1:1">
      <c r="A337" s="68"/>
    </row>
    <row r="338" spans="1:1">
      <c r="A338" s="68"/>
    </row>
    <row r="339" spans="1:1">
      <c r="A339" s="68"/>
    </row>
    <row r="340" spans="1:1">
      <c r="A340" s="68"/>
    </row>
    <row r="341" spans="1:1">
      <c r="A341" s="68"/>
    </row>
    <row r="342" spans="1:1">
      <c r="A342" s="68"/>
    </row>
    <row r="343" spans="1:1">
      <c r="A343" s="68"/>
    </row>
    <row r="344" spans="1:1">
      <c r="A344" s="68"/>
    </row>
    <row r="345" spans="1:1">
      <c r="A345" s="68"/>
    </row>
    <row r="346" spans="1:1">
      <c r="A346" s="68"/>
    </row>
    <row r="347" spans="1:1">
      <c r="A347" s="68"/>
    </row>
    <row r="348" spans="1:1">
      <c r="A348" s="68"/>
    </row>
    <row r="349" spans="1:1">
      <c r="A349" s="68"/>
    </row>
    <row r="350" spans="1:1">
      <c r="A350" s="68"/>
    </row>
    <row r="351" spans="1:1">
      <c r="A351" s="68"/>
    </row>
    <row r="352" spans="1:1">
      <c r="A352" s="68"/>
    </row>
    <row r="353" spans="1:1">
      <c r="A353" s="68"/>
    </row>
    <row r="354" spans="1:1">
      <c r="A354" s="68"/>
    </row>
    <row r="355" spans="1:1">
      <c r="A355" s="68"/>
    </row>
    <row r="356" spans="1:1">
      <c r="A356" s="68"/>
    </row>
    <row r="357" spans="1:1">
      <c r="A357" s="68"/>
    </row>
    <row r="358" spans="1:1">
      <c r="A358" s="68"/>
    </row>
    <row r="359" spans="1:1">
      <c r="A359" s="68"/>
    </row>
    <row r="360" spans="1:1">
      <c r="A360" s="68"/>
    </row>
    <row r="361" spans="1:1">
      <c r="A361" s="68"/>
    </row>
    <row r="362" spans="1:1">
      <c r="A362" s="68"/>
    </row>
    <row r="363" spans="1:1">
      <c r="A363" s="68"/>
    </row>
    <row r="364" spans="1:1">
      <c r="A364" s="68"/>
    </row>
    <row r="365" spans="1:1">
      <c r="A365" s="68"/>
    </row>
    <row r="366" spans="1:1">
      <c r="A366" s="68"/>
    </row>
    <row r="367" spans="1:1">
      <c r="A367" s="68"/>
    </row>
    <row r="368" spans="1:1">
      <c r="A368" s="68"/>
    </row>
    <row r="369" spans="1:1">
      <c r="A369" s="68"/>
    </row>
    <row r="370" spans="1:1">
      <c r="A370" s="68"/>
    </row>
    <row r="371" spans="1:1">
      <c r="A371" s="68"/>
    </row>
    <row r="372" spans="1:1">
      <c r="A372" s="68"/>
    </row>
    <row r="373" spans="1:1">
      <c r="A373" s="68"/>
    </row>
    <row r="374" spans="1:1">
      <c r="A374" s="68"/>
    </row>
    <row r="375" spans="1:1">
      <c r="A375" s="68"/>
    </row>
    <row r="376" spans="1:1">
      <c r="A376" s="68"/>
    </row>
    <row r="377" spans="1:1">
      <c r="A377" s="68"/>
    </row>
    <row r="378" spans="1:1">
      <c r="A378" s="68"/>
    </row>
    <row r="379" spans="1:1">
      <c r="A379" s="68"/>
    </row>
    <row r="380" spans="1:1">
      <c r="A380" s="68"/>
    </row>
    <row r="381" spans="1:1">
      <c r="A381" s="68"/>
    </row>
    <row r="382" spans="1:1">
      <c r="A382" s="68"/>
    </row>
    <row r="383" spans="1:1">
      <c r="A383" s="68"/>
    </row>
    <row r="384" spans="1:1">
      <c r="A384" s="68"/>
    </row>
    <row r="385" spans="1:1">
      <c r="A385" s="68"/>
    </row>
    <row r="386" spans="1:1">
      <c r="A386" s="68"/>
    </row>
    <row r="387" spans="1:1">
      <c r="A387" s="68"/>
    </row>
    <row r="388" spans="1:1">
      <c r="A388" s="68"/>
    </row>
    <row r="389" spans="1:1">
      <c r="A389" s="68"/>
    </row>
    <row r="390" spans="1:1">
      <c r="A390" s="68"/>
    </row>
    <row r="391" spans="1:1">
      <c r="A391" s="68"/>
    </row>
    <row r="392" spans="1:1">
      <c r="A392" s="68"/>
    </row>
    <row r="393" spans="1:1">
      <c r="A393" s="68"/>
    </row>
    <row r="394" spans="1:1">
      <c r="A394" s="68"/>
    </row>
    <row r="395" spans="1:1">
      <c r="A395" s="68"/>
    </row>
    <row r="396" spans="1:1">
      <c r="A396" s="68"/>
    </row>
    <row r="397" spans="1:1">
      <c r="A397" s="68"/>
    </row>
    <row r="398" spans="1:1">
      <c r="A398" s="68"/>
    </row>
    <row r="399" spans="1:1">
      <c r="A399" s="68"/>
    </row>
    <row r="400" spans="1:1">
      <c r="A400" s="68"/>
    </row>
    <row r="401" spans="1:1">
      <c r="A401" s="68"/>
    </row>
    <row r="402" spans="1:1">
      <c r="A402" s="68"/>
    </row>
    <row r="403" spans="1:1">
      <c r="A403" s="68"/>
    </row>
    <row r="404" spans="1:1">
      <c r="A404" s="68"/>
    </row>
    <row r="405" spans="1:1">
      <c r="A405" s="68"/>
    </row>
    <row r="406" spans="1:1">
      <c r="A406" s="68"/>
    </row>
    <row r="407" spans="1:1">
      <c r="A407" s="68"/>
    </row>
    <row r="408" spans="1:1">
      <c r="A408" s="68"/>
    </row>
    <row r="409" spans="1:1">
      <c r="A409" s="68"/>
    </row>
    <row r="410" spans="1:1">
      <c r="A410" s="68"/>
    </row>
    <row r="411" spans="1:1">
      <c r="A411" s="68"/>
    </row>
    <row r="412" spans="1:1">
      <c r="A412" s="68"/>
    </row>
    <row r="413" spans="1:1">
      <c r="A413" s="68"/>
    </row>
    <row r="414" spans="1:1">
      <c r="A414" s="68"/>
    </row>
    <row r="415" spans="1:1">
      <c r="A415" s="68"/>
    </row>
    <row r="416" spans="1:1">
      <c r="A416" s="68"/>
    </row>
    <row r="417" spans="1:1">
      <c r="A417" s="68"/>
    </row>
    <row r="418" spans="1:1">
      <c r="A418" s="68"/>
    </row>
    <row r="419" spans="1:1">
      <c r="A419" s="68"/>
    </row>
    <row r="420" spans="1:1">
      <c r="A420" s="68"/>
    </row>
    <row r="421" spans="1:1">
      <c r="A421" s="68"/>
    </row>
    <row r="422" spans="1:1">
      <c r="A422" s="68"/>
    </row>
    <row r="423" spans="1:1">
      <c r="A423" s="68"/>
    </row>
    <row r="424" spans="1:1">
      <c r="A424" s="68"/>
    </row>
    <row r="425" spans="1:1">
      <c r="A425" s="68"/>
    </row>
    <row r="426" spans="1:1">
      <c r="A426" s="68"/>
    </row>
    <row r="427" spans="1:1">
      <c r="A427" s="68"/>
    </row>
    <row r="428" spans="1:1">
      <c r="A428" s="68"/>
    </row>
    <row r="429" spans="1:1">
      <c r="A429" s="68"/>
    </row>
    <row r="430" spans="1:1">
      <c r="A430" s="68"/>
    </row>
    <row r="431" spans="1:1">
      <c r="A431" s="68"/>
    </row>
    <row r="432" spans="1:1">
      <c r="A432" s="68"/>
    </row>
    <row r="433" spans="1:1">
      <c r="A433" s="68"/>
    </row>
    <row r="434" spans="1:1">
      <c r="A434" s="68"/>
    </row>
    <row r="435" spans="1:1">
      <c r="A435" s="68"/>
    </row>
    <row r="436" spans="1:1">
      <c r="A436" s="68"/>
    </row>
    <row r="437" spans="1:1">
      <c r="A437" s="68"/>
    </row>
    <row r="438" spans="1:1">
      <c r="A438" s="68"/>
    </row>
    <row r="439" spans="1:1">
      <c r="A439" s="68"/>
    </row>
    <row r="440" spans="1:1">
      <c r="A440" s="68"/>
    </row>
    <row r="441" spans="1:1">
      <c r="A441" s="68"/>
    </row>
    <row r="442" spans="1:1">
      <c r="A442" s="68"/>
    </row>
    <row r="443" spans="1:1">
      <c r="A443" s="68"/>
    </row>
    <row r="444" spans="1:1">
      <c r="A444" s="68"/>
    </row>
    <row r="445" spans="1:1">
      <c r="A445" s="68"/>
    </row>
    <row r="446" spans="1:1">
      <c r="A446" s="68"/>
    </row>
    <row r="447" spans="1:1">
      <c r="A447" s="68"/>
    </row>
    <row r="448" spans="1:1">
      <c r="A448" s="68"/>
    </row>
    <row r="449" spans="1:1">
      <c r="A449" s="68"/>
    </row>
    <row r="450" spans="1:1">
      <c r="A450" s="68"/>
    </row>
    <row r="451" spans="1:1">
      <c r="A451" s="68"/>
    </row>
    <row r="452" spans="1:1">
      <c r="A452" s="68"/>
    </row>
    <row r="453" spans="1:1">
      <c r="A453" s="68"/>
    </row>
    <row r="454" spans="1:1">
      <c r="A454" s="68"/>
    </row>
    <row r="455" spans="1:1">
      <c r="A455" s="68"/>
    </row>
    <row r="456" spans="1:1">
      <c r="A456" s="68"/>
    </row>
    <row r="457" spans="1:1">
      <c r="A457" s="68"/>
    </row>
    <row r="458" spans="1:1">
      <c r="A458" s="68"/>
    </row>
    <row r="459" spans="1:1">
      <c r="A459" s="68"/>
    </row>
    <row r="460" spans="1:1">
      <c r="A460" s="68"/>
    </row>
    <row r="461" spans="1:1">
      <c r="A461" s="68"/>
    </row>
    <row r="462" spans="1:1">
      <c r="A462" s="68"/>
    </row>
    <row r="463" spans="1:1">
      <c r="A463" s="68"/>
    </row>
    <row r="464" spans="1:1">
      <c r="A464" s="68"/>
    </row>
    <row r="465" spans="1:1">
      <c r="A465" s="68"/>
    </row>
    <row r="466" spans="1:1">
      <c r="A466" s="68"/>
    </row>
    <row r="467" spans="1:1">
      <c r="A467" s="68"/>
    </row>
    <row r="468" spans="1:1">
      <c r="A468" s="68"/>
    </row>
    <row r="469" spans="1:1">
      <c r="A469" s="68"/>
    </row>
    <row r="470" spans="1:1">
      <c r="A470" s="68"/>
    </row>
    <row r="471" spans="1:1">
      <c r="A471" s="68"/>
    </row>
    <row r="472" spans="1:1">
      <c r="A472" s="68"/>
    </row>
    <row r="473" spans="1:1">
      <c r="A473" s="68"/>
    </row>
    <row r="474" spans="1:1">
      <c r="A474" s="68"/>
    </row>
    <row r="475" spans="1:1">
      <c r="A475" s="68"/>
    </row>
    <row r="476" spans="1:1">
      <c r="A476" s="68"/>
    </row>
    <row r="477" spans="1:1">
      <c r="A477" s="68"/>
    </row>
    <row r="478" spans="1:1">
      <c r="A478" s="68"/>
    </row>
    <row r="479" spans="1:1">
      <c r="A479" s="68"/>
    </row>
    <row r="480" spans="1:1">
      <c r="A480" s="68"/>
    </row>
    <row r="481" spans="1:1">
      <c r="A481" s="68"/>
    </row>
    <row r="482" spans="1:1">
      <c r="A482" s="68"/>
    </row>
    <row r="483" spans="1:1">
      <c r="A483" s="68"/>
    </row>
    <row r="484" spans="1:1">
      <c r="A484" s="68"/>
    </row>
    <row r="485" spans="1:1">
      <c r="A485" s="68"/>
    </row>
    <row r="486" spans="1:1">
      <c r="A486" s="68"/>
    </row>
    <row r="487" spans="1:1">
      <c r="A487" s="68"/>
    </row>
    <row r="488" spans="1:1">
      <c r="A488" s="68"/>
    </row>
    <row r="489" spans="1:1">
      <c r="A489" s="68"/>
    </row>
    <row r="490" spans="1:1">
      <c r="A490" s="68"/>
    </row>
    <row r="491" spans="1:1">
      <c r="A491" s="68"/>
    </row>
    <row r="492" spans="1:1">
      <c r="A492" s="68"/>
    </row>
    <row r="493" spans="1:1">
      <c r="A493" s="68"/>
    </row>
    <row r="494" spans="1:1">
      <c r="A494" s="68"/>
    </row>
    <row r="495" spans="1:1">
      <c r="A495" s="68"/>
    </row>
    <row r="496" spans="1:1">
      <c r="A496" s="68"/>
    </row>
    <row r="497" spans="1:1">
      <c r="A497" s="68"/>
    </row>
    <row r="498" spans="1:1">
      <c r="A498" s="68"/>
    </row>
    <row r="499" spans="1:1">
      <c r="A499" s="68"/>
    </row>
    <row r="500" spans="1:1">
      <c r="A500" s="68"/>
    </row>
    <row r="501" spans="1:1">
      <c r="A501" s="68"/>
    </row>
    <row r="502" spans="1:1">
      <c r="A502" s="68"/>
    </row>
    <row r="503" spans="1:1">
      <c r="A503" s="68"/>
    </row>
    <row r="504" spans="1:1">
      <c r="A504" s="68"/>
    </row>
    <row r="505" spans="1:1">
      <c r="A505" s="68"/>
    </row>
    <row r="506" spans="1:1">
      <c r="A506" s="68"/>
    </row>
    <row r="507" spans="1:1">
      <c r="A507" s="68"/>
    </row>
    <row r="508" spans="1:1">
      <c r="A508" s="68"/>
    </row>
    <row r="509" spans="1:1">
      <c r="A509" s="68"/>
    </row>
    <row r="510" spans="1:1">
      <c r="A510" s="68"/>
    </row>
    <row r="511" spans="1:1">
      <c r="A511" s="68"/>
    </row>
    <row r="512" spans="1:1">
      <c r="A512" s="68"/>
    </row>
    <row r="513" spans="1:1">
      <c r="A513" s="68"/>
    </row>
    <row r="514" spans="1:1">
      <c r="A514" s="68"/>
    </row>
    <row r="515" spans="1:1">
      <c r="A515" s="68"/>
    </row>
    <row r="516" spans="1:1">
      <c r="A516" s="68"/>
    </row>
    <row r="517" spans="1:1">
      <c r="A517" s="68"/>
    </row>
    <row r="518" spans="1:1">
      <c r="A518" s="68"/>
    </row>
    <row r="519" spans="1:1">
      <c r="A519" s="68"/>
    </row>
    <row r="520" spans="1:1">
      <c r="A520" s="68"/>
    </row>
    <row r="521" spans="1:1">
      <c r="A521" s="68"/>
    </row>
    <row r="522" spans="1:1">
      <c r="A522" s="68"/>
    </row>
    <row r="523" spans="1:1">
      <c r="A523" s="68"/>
    </row>
    <row r="524" spans="1:1">
      <c r="A524" s="68"/>
    </row>
    <row r="525" spans="1:1">
      <c r="A525" s="68"/>
    </row>
    <row r="526" spans="1:1">
      <c r="A526" s="68"/>
    </row>
    <row r="527" spans="1:1">
      <c r="A527" s="68"/>
    </row>
    <row r="528" spans="1:1">
      <c r="A528" s="68"/>
    </row>
    <row r="529" spans="1:1">
      <c r="A529" s="68"/>
    </row>
    <row r="530" spans="1:1">
      <c r="A530" s="68"/>
    </row>
    <row r="531" spans="1:1">
      <c r="A531" s="68"/>
    </row>
    <row r="532" spans="1:1">
      <c r="A532" s="68"/>
    </row>
    <row r="533" spans="1:1">
      <c r="A533" s="68"/>
    </row>
    <row r="534" spans="1:1">
      <c r="A534" s="68"/>
    </row>
    <row r="535" spans="1:1">
      <c r="A535" s="68"/>
    </row>
    <row r="536" spans="1:1">
      <c r="A536" s="68"/>
    </row>
    <row r="537" spans="1:1">
      <c r="A537" s="68"/>
    </row>
    <row r="538" spans="1:1">
      <c r="A538" s="68"/>
    </row>
    <row r="539" spans="1:1">
      <c r="A539" s="68"/>
    </row>
    <row r="540" spans="1:1">
      <c r="A540" s="68"/>
    </row>
    <row r="541" spans="1:1">
      <c r="A541" s="68"/>
    </row>
    <row r="542" spans="1:1">
      <c r="A542" s="68"/>
    </row>
    <row r="543" spans="1:1">
      <c r="A543" s="68"/>
    </row>
    <row r="544" spans="1:1">
      <c r="A544" s="68"/>
    </row>
    <row r="545" spans="1:1">
      <c r="A545" s="68"/>
    </row>
    <row r="546" spans="1:1">
      <c r="A546" s="68"/>
    </row>
    <row r="547" spans="1:1">
      <c r="A547" s="68"/>
    </row>
    <row r="548" spans="1:1">
      <c r="A548" s="68"/>
    </row>
    <row r="549" spans="1:1">
      <c r="A549" s="68"/>
    </row>
    <row r="550" spans="1:1">
      <c r="A550" s="68"/>
    </row>
    <row r="551" spans="1:1">
      <c r="A551" s="68"/>
    </row>
    <row r="552" spans="1:1">
      <c r="A552" s="68"/>
    </row>
    <row r="553" spans="1:1">
      <c r="A553" s="68"/>
    </row>
    <row r="554" spans="1:1">
      <c r="A554" s="68"/>
    </row>
    <row r="555" spans="1:1">
      <c r="A555" s="68"/>
    </row>
    <row r="556" spans="1:1">
      <c r="A556" s="68"/>
    </row>
    <row r="557" spans="1:1">
      <c r="A557" s="68"/>
    </row>
    <row r="558" spans="1:1">
      <c r="A558" s="68"/>
    </row>
    <row r="559" spans="1:1">
      <c r="A559" s="68"/>
    </row>
    <row r="560" spans="1:1">
      <c r="A560" s="68"/>
    </row>
    <row r="561" spans="1:1">
      <c r="A561" s="68"/>
    </row>
    <row r="562" spans="1:1">
      <c r="A562" s="68"/>
    </row>
    <row r="563" spans="1:1">
      <c r="A563" s="68"/>
    </row>
    <row r="564" spans="1:1">
      <c r="A564" s="68"/>
    </row>
    <row r="565" spans="1:1">
      <c r="A565" s="68"/>
    </row>
    <row r="566" spans="1:1">
      <c r="A566" s="68"/>
    </row>
    <row r="567" spans="1:1">
      <c r="A567" s="68"/>
    </row>
    <row r="568" spans="1:1">
      <c r="A568" s="68"/>
    </row>
    <row r="569" spans="1:1">
      <c r="A569" s="68"/>
    </row>
    <row r="570" spans="1:1">
      <c r="A570" s="68"/>
    </row>
    <row r="571" spans="1:1">
      <c r="A571" s="68"/>
    </row>
    <row r="572" spans="1:1">
      <c r="A572" s="68"/>
    </row>
    <row r="573" spans="1:1">
      <c r="A573" s="68"/>
    </row>
    <row r="574" spans="1:1">
      <c r="A574" s="68"/>
    </row>
    <row r="575" spans="1:1">
      <c r="A575" s="68"/>
    </row>
    <row r="576" spans="1:1">
      <c r="A576" s="68"/>
    </row>
    <row r="577" spans="1:1">
      <c r="A577" s="68"/>
    </row>
    <row r="578" spans="1:1">
      <c r="A578" s="68"/>
    </row>
    <row r="579" spans="1:1">
      <c r="A579" s="68"/>
    </row>
    <row r="580" spans="1:1">
      <c r="A580" s="68"/>
    </row>
    <row r="581" spans="1:1">
      <c r="A581" s="68"/>
    </row>
    <row r="582" spans="1:1">
      <c r="A582" s="68"/>
    </row>
    <row r="583" spans="1:1">
      <c r="A583" s="68"/>
    </row>
    <row r="584" spans="1:1">
      <c r="A584" s="68"/>
    </row>
    <row r="585" spans="1:1">
      <c r="A585" s="68"/>
    </row>
    <row r="586" spans="1:1">
      <c r="A586" s="68"/>
    </row>
    <row r="587" spans="1:1">
      <c r="A587" s="68"/>
    </row>
    <row r="588" spans="1:1">
      <c r="A588" s="68"/>
    </row>
    <row r="589" spans="1:1">
      <c r="A589" s="68"/>
    </row>
    <row r="590" spans="1:1">
      <c r="A590" s="68"/>
    </row>
    <row r="591" spans="1:1">
      <c r="A591" s="68"/>
    </row>
    <row r="592" spans="1:1">
      <c r="A592" s="68"/>
    </row>
    <row r="593" spans="1:1">
      <c r="A593" s="68"/>
    </row>
    <row r="594" spans="1:1">
      <c r="A594" s="68"/>
    </row>
    <row r="595" spans="1:1">
      <c r="A595" s="68"/>
    </row>
    <row r="596" spans="1:1">
      <c r="A596" s="68"/>
    </row>
    <row r="597" spans="1:1">
      <c r="A597" s="68"/>
    </row>
    <row r="598" spans="1:1">
      <c r="A598" s="68"/>
    </row>
    <row r="599" spans="1:1">
      <c r="A599" s="68"/>
    </row>
    <row r="600" spans="1:1">
      <c r="A600" s="68"/>
    </row>
    <row r="601" spans="1:1">
      <c r="A601" s="68"/>
    </row>
    <row r="602" spans="1:1">
      <c r="A602" s="68"/>
    </row>
    <row r="603" spans="1:1">
      <c r="A603" s="68"/>
    </row>
    <row r="604" spans="1:1">
      <c r="A604" s="68"/>
    </row>
    <row r="605" spans="1:1">
      <c r="A605" s="68"/>
    </row>
    <row r="606" spans="1:1">
      <c r="A606" s="68"/>
    </row>
    <row r="607" spans="1:1">
      <c r="A607" s="68"/>
    </row>
    <row r="608" spans="1:1">
      <c r="A608" s="68"/>
    </row>
    <row r="609" spans="1:1">
      <c r="A609" s="68"/>
    </row>
    <row r="610" spans="1:1">
      <c r="A610" s="68"/>
    </row>
    <row r="611" spans="1:1">
      <c r="A611" s="68"/>
    </row>
    <row r="612" spans="1:1">
      <c r="A612" s="68"/>
    </row>
    <row r="613" spans="1:1">
      <c r="A613" s="68"/>
    </row>
    <row r="614" spans="1:1">
      <c r="A614" s="68"/>
    </row>
    <row r="615" spans="1:1">
      <c r="A615" s="68"/>
    </row>
    <row r="616" spans="1:1">
      <c r="A616" s="68"/>
    </row>
    <row r="617" spans="1:1">
      <c r="A617" s="68"/>
    </row>
    <row r="618" spans="1:1">
      <c r="A618" s="68"/>
    </row>
    <row r="619" spans="1:1">
      <c r="A619" s="68"/>
    </row>
    <row r="620" spans="1:1">
      <c r="A620" s="68"/>
    </row>
    <row r="621" spans="1:1">
      <c r="A621" s="68"/>
    </row>
    <row r="622" spans="1:1">
      <c r="A622" s="68"/>
    </row>
    <row r="623" spans="1:1">
      <c r="A623" s="68"/>
    </row>
    <row r="624" spans="1:1">
      <c r="A624" s="68"/>
    </row>
    <row r="625" spans="1:1">
      <c r="A625" s="68"/>
    </row>
    <row r="626" spans="1:1">
      <c r="A626" s="68"/>
    </row>
    <row r="627" spans="1:1">
      <c r="A627" s="68"/>
    </row>
    <row r="628" spans="1:1">
      <c r="A628" s="68"/>
    </row>
    <row r="629" spans="1:1">
      <c r="A629" s="68"/>
    </row>
    <row r="630" spans="1:1">
      <c r="A630" s="68"/>
    </row>
    <row r="631" spans="1:1">
      <c r="A631" s="68"/>
    </row>
    <row r="632" spans="1:1">
      <c r="A632" s="68"/>
    </row>
    <row r="633" spans="1:1">
      <c r="A633" s="68"/>
    </row>
    <row r="634" spans="1:1">
      <c r="A634" s="68"/>
    </row>
    <row r="635" spans="1:1">
      <c r="A635" s="68"/>
    </row>
    <row r="636" spans="1:1">
      <c r="A636" s="68"/>
    </row>
    <row r="637" spans="1:1">
      <c r="A637" s="68"/>
    </row>
    <row r="638" spans="1:1">
      <c r="A638" s="68"/>
    </row>
    <row r="639" spans="1:1">
      <c r="A639" s="68"/>
    </row>
    <row r="640" spans="1:1">
      <c r="A640" s="68"/>
    </row>
    <row r="641" spans="1:1">
      <c r="A641" s="68"/>
    </row>
    <row r="642" spans="1:1">
      <c r="A642" s="68"/>
    </row>
    <row r="643" spans="1:1">
      <c r="A643" s="68"/>
    </row>
    <row r="644" spans="1:1">
      <c r="A644" s="68"/>
    </row>
    <row r="645" spans="1:1">
      <c r="A645" s="68"/>
    </row>
    <row r="646" spans="1:1">
      <c r="A646" s="68"/>
    </row>
    <row r="647" spans="1:1">
      <c r="A647" s="68"/>
    </row>
    <row r="648" spans="1:1">
      <c r="A648" s="68"/>
    </row>
    <row r="649" spans="1:1">
      <c r="A649" s="68"/>
    </row>
    <row r="650" spans="1:1">
      <c r="A650" s="68"/>
    </row>
    <row r="651" spans="1:1">
      <c r="A651" s="68"/>
    </row>
    <row r="652" spans="1:1">
      <c r="A652" s="68"/>
    </row>
    <row r="653" spans="1:1">
      <c r="A653" s="68"/>
    </row>
    <row r="654" spans="1:1">
      <c r="A654" s="68"/>
    </row>
    <row r="655" spans="1:1">
      <c r="A655" s="68"/>
    </row>
    <row r="656" spans="1:1">
      <c r="A656" s="68"/>
    </row>
    <row r="657" spans="1:1">
      <c r="A657" s="68"/>
    </row>
    <row r="658" spans="1:1">
      <c r="A658" s="68"/>
    </row>
    <row r="659" spans="1:1">
      <c r="A659" s="68"/>
    </row>
    <row r="660" spans="1:1">
      <c r="A660" s="68"/>
    </row>
    <row r="661" spans="1:1">
      <c r="A661" s="68"/>
    </row>
    <row r="662" spans="1:1">
      <c r="A662" s="68"/>
    </row>
    <row r="663" spans="1:1">
      <c r="A663" s="68"/>
    </row>
    <row r="664" spans="1:1">
      <c r="A664" s="68"/>
    </row>
    <row r="665" spans="1:1">
      <c r="A665" s="68"/>
    </row>
    <row r="666" spans="1:1">
      <c r="A666" s="68"/>
    </row>
    <row r="667" spans="1:1">
      <c r="A667" s="68"/>
    </row>
    <row r="668" spans="1:1">
      <c r="A668" s="68"/>
    </row>
    <row r="669" spans="1:1">
      <c r="A669" s="68"/>
    </row>
    <row r="670" spans="1:1">
      <c r="A670" s="68"/>
    </row>
    <row r="671" spans="1:1">
      <c r="A671" s="68"/>
    </row>
    <row r="672" spans="1:1">
      <c r="A672" s="68"/>
    </row>
    <row r="673" spans="1:1">
      <c r="A673" s="68"/>
    </row>
    <row r="674" spans="1:1">
      <c r="A674" s="68"/>
    </row>
    <row r="675" spans="1:1">
      <c r="A675" s="68"/>
    </row>
    <row r="676" spans="1:1">
      <c r="A676" s="68"/>
    </row>
    <row r="677" spans="1:1">
      <c r="A677" s="68"/>
    </row>
    <row r="678" spans="1:1">
      <c r="A678" s="68"/>
    </row>
    <row r="679" spans="1:1">
      <c r="A679" s="68"/>
    </row>
    <row r="680" spans="1:1">
      <c r="A680" s="68"/>
    </row>
    <row r="681" spans="1:1">
      <c r="A681" s="68"/>
    </row>
    <row r="682" spans="1:1">
      <c r="A682" s="68"/>
    </row>
    <row r="683" spans="1:1">
      <c r="A683" s="68"/>
    </row>
    <row r="684" spans="1:1">
      <c r="A684" s="68"/>
    </row>
    <row r="685" spans="1:1">
      <c r="A685" s="68"/>
    </row>
    <row r="686" spans="1:1">
      <c r="A686" s="68"/>
    </row>
    <row r="687" spans="1:1">
      <c r="A687" s="68"/>
    </row>
    <row r="688" spans="1:1">
      <c r="A688" s="68"/>
    </row>
    <row r="689" spans="1:1">
      <c r="A689" s="68"/>
    </row>
    <row r="690" spans="1:1">
      <c r="A690" s="68"/>
    </row>
    <row r="691" spans="1:1">
      <c r="A691" s="68"/>
    </row>
    <row r="692" spans="1:1">
      <c r="A692" s="68"/>
    </row>
    <row r="693" spans="1:1">
      <c r="A693" s="68"/>
    </row>
    <row r="694" spans="1:1">
      <c r="A694" s="68"/>
    </row>
    <row r="695" spans="1:1">
      <c r="A695" s="68"/>
    </row>
    <row r="696" spans="1:1">
      <c r="A696" s="68"/>
    </row>
    <row r="697" spans="1:1">
      <c r="A697" s="68"/>
    </row>
    <row r="698" spans="1:1">
      <c r="A698" s="68"/>
    </row>
    <row r="699" spans="1:1">
      <c r="A699" s="68"/>
    </row>
    <row r="700" spans="1:1">
      <c r="A700" s="68"/>
    </row>
    <row r="701" spans="1:1">
      <c r="A701" s="68"/>
    </row>
    <row r="702" spans="1:1">
      <c r="A702" s="68"/>
    </row>
    <row r="703" spans="1:1">
      <c r="A703" s="68"/>
    </row>
    <row r="704" spans="1:1">
      <c r="A704" s="68"/>
    </row>
    <row r="705" spans="1:1">
      <c r="A705" s="68"/>
    </row>
    <row r="706" spans="1:1">
      <c r="A706" s="68"/>
    </row>
    <row r="707" spans="1:1">
      <c r="A707" s="68"/>
    </row>
    <row r="708" spans="1:1">
      <c r="A708" s="68"/>
    </row>
    <row r="709" spans="1:1">
      <c r="A709" s="68"/>
    </row>
    <row r="710" spans="1:1">
      <c r="A710" s="68"/>
    </row>
    <row r="711" spans="1:1">
      <c r="A711" s="68"/>
    </row>
    <row r="712" spans="1:1">
      <c r="A712" s="68"/>
    </row>
    <row r="713" spans="1:1">
      <c r="A713" s="68"/>
    </row>
    <row r="714" spans="1:1">
      <c r="A714" s="68"/>
    </row>
    <row r="715" spans="1:1">
      <c r="A715" s="68"/>
    </row>
    <row r="716" spans="1:1">
      <c r="A716" s="68"/>
    </row>
    <row r="717" spans="1:1">
      <c r="A717" s="68"/>
    </row>
    <row r="718" spans="1:1">
      <c r="A718" s="68"/>
    </row>
    <row r="719" spans="1:1">
      <c r="A719" s="68"/>
    </row>
    <row r="720" spans="1:1">
      <c r="A720" s="68"/>
    </row>
    <row r="721" spans="1:1">
      <c r="A721" s="68"/>
    </row>
    <row r="722" spans="1:1">
      <c r="A722" s="68"/>
    </row>
    <row r="723" spans="1:1">
      <c r="A723" s="68"/>
    </row>
    <row r="724" spans="1:1">
      <c r="A724" s="68"/>
    </row>
    <row r="725" spans="1:1">
      <c r="A725" s="68"/>
    </row>
    <row r="726" spans="1:1">
      <c r="A726" s="68"/>
    </row>
    <row r="727" spans="1:1">
      <c r="A727" s="68"/>
    </row>
    <row r="728" spans="1:1">
      <c r="A728" s="68"/>
    </row>
    <row r="729" spans="1:1">
      <c r="A729" s="68"/>
    </row>
    <row r="730" spans="1:1">
      <c r="A730" s="68"/>
    </row>
    <row r="731" spans="1:1">
      <c r="A731" s="68"/>
    </row>
    <row r="732" spans="1:1">
      <c r="A732" s="68"/>
    </row>
    <row r="733" spans="1:1">
      <c r="A733" s="68"/>
    </row>
    <row r="734" spans="1:1">
      <c r="A734" s="68"/>
    </row>
    <row r="735" spans="1:1">
      <c r="A735" s="68"/>
    </row>
    <row r="736" spans="1:1">
      <c r="A736" s="68"/>
    </row>
    <row r="737" spans="1:1">
      <c r="A737" s="68"/>
    </row>
    <row r="738" spans="1:1">
      <c r="A738" s="68"/>
    </row>
    <row r="739" spans="1:1">
      <c r="A739" s="68"/>
    </row>
    <row r="740" spans="1:1">
      <c r="A740" s="68"/>
    </row>
    <row r="741" spans="1:1">
      <c r="A741" s="68"/>
    </row>
    <row r="742" spans="1:1">
      <c r="A742" s="68"/>
    </row>
    <row r="743" spans="1:1">
      <c r="A743" s="68"/>
    </row>
    <row r="744" spans="1:1">
      <c r="A744" s="68"/>
    </row>
    <row r="745" spans="1:1">
      <c r="A745" s="68"/>
    </row>
    <row r="746" spans="1:1">
      <c r="A746" s="68"/>
    </row>
    <row r="747" spans="1:1">
      <c r="A747" s="68"/>
    </row>
    <row r="748" spans="1:1">
      <c r="A748" s="68"/>
    </row>
    <row r="749" spans="1:1">
      <c r="A749" s="68"/>
    </row>
    <row r="750" spans="1:1">
      <c r="A750" s="68"/>
    </row>
    <row r="751" spans="1:1">
      <c r="A751" s="68"/>
    </row>
    <row r="752" spans="1:1">
      <c r="A752" s="68"/>
    </row>
    <row r="753" spans="1:1">
      <c r="A753" s="68"/>
    </row>
    <row r="754" spans="1:1">
      <c r="A754" s="68"/>
    </row>
    <row r="755" spans="1:1">
      <c r="A755" s="68"/>
    </row>
    <row r="756" spans="1:1">
      <c r="A756" s="68"/>
    </row>
    <row r="757" spans="1:1">
      <c r="A757" s="68"/>
    </row>
    <row r="758" spans="1:1">
      <c r="A758" s="68"/>
    </row>
    <row r="759" spans="1:1">
      <c r="A759" s="68"/>
    </row>
  </sheetData>
  <mergeCells count="28">
    <mergeCell ref="A30:C30"/>
    <mergeCell ref="A31:C31"/>
    <mergeCell ref="A24:C24"/>
    <mergeCell ref="B25:C25"/>
    <mergeCell ref="A26:C26"/>
    <mergeCell ref="B27:C27"/>
    <mergeCell ref="A28:C28"/>
    <mergeCell ref="B29:C29"/>
    <mergeCell ref="A18:C18"/>
    <mergeCell ref="B19:C19"/>
    <mergeCell ref="A20:C20"/>
    <mergeCell ref="B21:C21"/>
    <mergeCell ref="A22:C22"/>
    <mergeCell ref="B23:C23"/>
    <mergeCell ref="A12:C12"/>
    <mergeCell ref="B13:C13"/>
    <mergeCell ref="A14:C14"/>
    <mergeCell ref="B15:C15"/>
    <mergeCell ref="A16:C16"/>
    <mergeCell ref="B17:C17"/>
    <mergeCell ref="A4:I6"/>
    <mergeCell ref="A7:C9"/>
    <mergeCell ref="D7:D9"/>
    <mergeCell ref="E7:E9"/>
    <mergeCell ref="G7:G9"/>
    <mergeCell ref="H7:I7"/>
    <mergeCell ref="H8:H9"/>
    <mergeCell ref="I8:I9"/>
  </mergeCells>
  <conditionalFormatting sqref="I12:I14 I16 I18 I20 I22 I24 I26">
    <cfRule type="cellIs" dxfId="10" priority="10" stopIfTrue="1" operator="lessThan">
      <formula>H12</formula>
    </cfRule>
  </conditionalFormatting>
  <conditionalFormatting sqref="I15">
    <cfRule type="cellIs" dxfId="9" priority="9" stopIfTrue="1" operator="lessThan">
      <formula>H15</formula>
    </cfRule>
  </conditionalFormatting>
  <conditionalFormatting sqref="I27">
    <cfRule type="cellIs" dxfId="8" priority="3" stopIfTrue="1" operator="lessThan">
      <formula>H27</formula>
    </cfRule>
  </conditionalFormatting>
  <conditionalFormatting sqref="I17">
    <cfRule type="cellIs" dxfId="7" priority="8" stopIfTrue="1" operator="lessThan">
      <formula>H17</formula>
    </cfRule>
  </conditionalFormatting>
  <conditionalFormatting sqref="I19">
    <cfRule type="cellIs" dxfId="6" priority="7" stopIfTrue="1" operator="lessThan">
      <formula>H19</formula>
    </cfRule>
  </conditionalFormatting>
  <conditionalFormatting sqref="I21">
    <cfRule type="cellIs" dxfId="5" priority="6" stopIfTrue="1" operator="lessThan">
      <formula>H21</formula>
    </cfRule>
  </conditionalFormatting>
  <conditionalFormatting sqref="I29">
    <cfRule type="cellIs" dxfId="4" priority="2" stopIfTrue="1" operator="lessThan">
      <formula>H29</formula>
    </cfRule>
  </conditionalFormatting>
  <conditionalFormatting sqref="I23">
    <cfRule type="cellIs" dxfId="3" priority="5" stopIfTrue="1" operator="lessThan">
      <formula>H23</formula>
    </cfRule>
  </conditionalFormatting>
  <conditionalFormatting sqref="I28">
    <cfRule type="cellIs" dxfId="2" priority="1" stopIfTrue="1" operator="lessThan">
      <formula>H28</formula>
    </cfRule>
  </conditionalFormatting>
  <conditionalFormatting sqref="I25">
    <cfRule type="cellIs" dxfId="1" priority="4" stopIfTrue="1" operator="lessThan">
      <formula>H25</formula>
    </cfRule>
  </conditionalFormatting>
  <printOptions horizontalCentered="1"/>
  <pageMargins left="0.43307086614173229" right="0.15748031496062992" top="0.19685039370078741" bottom="0.23622047244094491" header="0.19685039370078741" footer="0.19685039370078741"/>
  <pageSetup paperSize="9"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1BA46-BFC8-47A2-BDF6-D4DB09D1766E}">
  <sheetPr codeName="Лист43">
    <tabColor indexed="11"/>
  </sheetPr>
  <dimension ref="A1:K664"/>
  <sheetViews>
    <sheetView showGridLines="0" view="pageBreakPreview" topLeftCell="A3" zoomScaleNormal="100" zoomScaleSheetLayoutView="100" workbookViewId="0">
      <selection activeCell="I10" sqref="I10"/>
    </sheetView>
  </sheetViews>
  <sheetFormatPr defaultColWidth="9.109375" defaultRowHeight="13.2"/>
  <cols>
    <col min="1" max="1" width="4.6640625" style="99" customWidth="1"/>
    <col min="2" max="2" width="6.44140625" style="100" customWidth="1"/>
    <col min="3" max="3" width="10.6640625" style="100" customWidth="1"/>
    <col min="4" max="4" width="20.44140625" style="100" customWidth="1"/>
    <col min="5" max="5" width="28.88671875" style="100" customWidth="1"/>
    <col min="6" max="7" width="11.88671875" style="100" customWidth="1"/>
    <col min="8" max="8" width="9.109375" style="100" hidden="1" customWidth="1"/>
    <col min="9" max="9" width="10.44140625" style="100" customWidth="1"/>
    <col min="10" max="10" width="10.109375" style="323" customWidth="1"/>
    <col min="11" max="11" width="10" style="258" customWidth="1"/>
    <col min="12" max="16384" width="9.109375" style="99"/>
  </cols>
  <sheetData>
    <row r="1" spans="1:11" hidden="1">
      <c r="A1" s="99" t="s">
        <v>0</v>
      </c>
    </row>
    <row r="2" spans="1:11" hidden="1"/>
    <row r="3" spans="1:11" ht="24.75" customHeight="1" thickBot="1">
      <c r="A3" s="375"/>
      <c r="B3" s="127"/>
      <c r="C3" s="127"/>
      <c r="D3" s="127"/>
      <c r="E3" s="127"/>
      <c r="F3" s="127"/>
      <c r="G3" s="127"/>
      <c r="H3" s="127"/>
      <c r="I3" s="127"/>
      <c r="J3" s="376"/>
      <c r="K3" s="377"/>
    </row>
    <row r="4" spans="1:11" ht="23.25" customHeight="1" thickTop="1">
      <c r="A4" s="378" t="s">
        <v>123</v>
      </c>
      <c r="B4" s="379"/>
      <c r="C4" s="379"/>
      <c r="D4" s="379"/>
      <c r="E4" s="379"/>
      <c r="F4" s="379"/>
      <c r="G4" s="379"/>
      <c r="H4" s="379"/>
      <c r="I4" s="379"/>
      <c r="J4" s="379"/>
      <c r="K4" s="380"/>
    </row>
    <row r="5" spans="1:11" ht="12.75" customHeight="1">
      <c r="A5" s="381"/>
      <c r="B5" s="382"/>
      <c r="C5" s="382"/>
      <c r="D5" s="382"/>
      <c r="E5" s="382"/>
      <c r="F5" s="382"/>
      <c r="G5" s="382"/>
      <c r="H5" s="382"/>
      <c r="I5" s="382"/>
      <c r="J5" s="382"/>
      <c r="K5" s="383"/>
    </row>
    <row r="6" spans="1:11" ht="12.75" customHeight="1">
      <c r="A6" s="381"/>
      <c r="B6" s="382"/>
      <c r="C6" s="382"/>
      <c r="D6" s="382"/>
      <c r="E6" s="382"/>
      <c r="F6" s="382"/>
      <c r="G6" s="382"/>
      <c r="H6" s="382"/>
      <c r="I6" s="382"/>
      <c r="J6" s="382"/>
      <c r="K6" s="383"/>
    </row>
    <row r="7" spans="1:11" ht="12.75" customHeight="1">
      <c r="A7" s="384"/>
      <c r="B7" s="385"/>
      <c r="C7" s="385"/>
      <c r="D7" s="385"/>
      <c r="E7" s="386"/>
      <c r="F7" s="387" t="s">
        <v>2</v>
      </c>
      <c r="G7" s="387" t="s">
        <v>3</v>
      </c>
      <c r="H7" s="388"/>
      <c r="I7" s="387" t="s">
        <v>4</v>
      </c>
      <c r="J7" s="389" t="s">
        <v>5</v>
      </c>
      <c r="K7" s="390"/>
    </row>
    <row r="8" spans="1:11">
      <c r="A8" s="384"/>
      <c r="B8" s="385"/>
      <c r="C8" s="385"/>
      <c r="D8" s="385"/>
      <c r="E8" s="386"/>
      <c r="F8" s="391"/>
      <c r="G8" s="391" t="s">
        <v>3</v>
      </c>
      <c r="H8" s="392" t="s">
        <v>6</v>
      </c>
      <c r="I8" s="391"/>
      <c r="J8" s="393" t="s">
        <v>2</v>
      </c>
      <c r="K8" s="394" t="s">
        <v>3</v>
      </c>
    </row>
    <row r="9" spans="1:11" hidden="1">
      <c r="A9" s="395"/>
      <c r="B9" s="396"/>
      <c r="C9" s="396"/>
      <c r="D9" s="396"/>
      <c r="E9" s="396"/>
      <c r="F9" s="397"/>
      <c r="G9" s="397"/>
      <c r="H9" s="398"/>
      <c r="I9" s="397"/>
      <c r="J9" s="399"/>
      <c r="K9" s="400"/>
    </row>
    <row r="10" spans="1:11" hidden="1">
      <c r="A10" s="401" t="s">
        <v>7</v>
      </c>
      <c r="B10" s="402"/>
      <c r="C10" s="402"/>
      <c r="D10" s="402"/>
      <c r="E10" s="402"/>
      <c r="F10" s="403" t="s">
        <v>8</v>
      </c>
      <c r="G10" s="403" t="s">
        <v>9</v>
      </c>
      <c r="H10" s="403"/>
      <c r="I10" s="404" t="s">
        <v>10</v>
      </c>
      <c r="J10" s="376"/>
      <c r="K10" s="405"/>
    </row>
    <row r="11" spans="1:11" hidden="1">
      <c r="A11" s="406" t="s">
        <v>124</v>
      </c>
      <c r="B11" s="407"/>
      <c r="C11" s="407"/>
      <c r="D11" s="407"/>
      <c r="E11" s="407"/>
      <c r="F11" s="403"/>
      <c r="G11" s="403"/>
      <c r="H11" s="403"/>
      <c r="I11" s="403"/>
      <c r="J11" s="376"/>
      <c r="K11" s="405"/>
    </row>
    <row r="12" spans="1:11" ht="30" customHeight="1">
      <c r="A12" s="408" t="s">
        <v>125</v>
      </c>
      <c r="B12" s="409"/>
      <c r="C12" s="409"/>
      <c r="D12" s="409"/>
      <c r="E12" s="410"/>
      <c r="F12" s="411">
        <v>13053</v>
      </c>
      <c r="G12" s="411">
        <v>13416</v>
      </c>
      <c r="H12" s="412">
        <f>G12-F12</f>
        <v>363</v>
      </c>
      <c r="I12" s="413">
        <f>IF(OR(F12=0,G12=0),"***",H12/F12*100)</f>
        <v>2.7809698919788555</v>
      </c>
      <c r="J12" s="414"/>
      <c r="K12" s="415"/>
    </row>
    <row r="13" spans="1:11" ht="38.25" customHeight="1">
      <c r="A13" s="416" t="s">
        <v>126</v>
      </c>
      <c r="B13" s="417"/>
      <c r="C13" s="417"/>
      <c r="D13" s="417"/>
      <c r="E13" s="418"/>
      <c r="F13" s="419">
        <v>5</v>
      </c>
      <c r="G13" s="419">
        <v>0</v>
      </c>
      <c r="H13" s="420">
        <f t="shared" ref="H13:H35" si="0">G13-F13</f>
        <v>-5</v>
      </c>
      <c r="I13" s="421" t="str">
        <f>IF(OR(F13=0,G13=0),"***",H13/F13*100)</f>
        <v>***</v>
      </c>
      <c r="J13" s="422">
        <f>IF(OR(F13=0,F$12=0),"***",F13/F$12*100)</f>
        <v>3.8305370412931895E-2</v>
      </c>
      <c r="K13" s="423" t="str">
        <f>IF(OR(G13=0,G$12=0),"***",G13/G$12*100)</f>
        <v>***</v>
      </c>
    </row>
    <row r="14" spans="1:11" ht="40.5" customHeight="1">
      <c r="A14" s="416" t="s">
        <v>127</v>
      </c>
      <c r="B14" s="417"/>
      <c r="C14" s="417"/>
      <c r="D14" s="417"/>
      <c r="E14" s="418"/>
      <c r="F14" s="419">
        <v>12920</v>
      </c>
      <c r="G14" s="419">
        <v>13273</v>
      </c>
      <c r="H14" s="420">
        <f t="shared" si="0"/>
        <v>353</v>
      </c>
      <c r="I14" s="421">
        <f>IF(OR(F14=0,G14=0),"***",H14/F14*100)</f>
        <v>2.7321981424148607</v>
      </c>
      <c r="J14" s="422">
        <f>IF(OR(F14=0,F$12=0),"***",F14/F$12*100)</f>
        <v>98.981077147016023</v>
      </c>
      <c r="K14" s="423">
        <f>IF(OR(G14=0,G$12=0),"***",G14/G$12*100)</f>
        <v>98.934108527131784</v>
      </c>
    </row>
    <row r="15" spans="1:11" ht="40.5" customHeight="1">
      <c r="A15" s="424" t="s">
        <v>13</v>
      </c>
      <c r="B15" s="417" t="s">
        <v>128</v>
      </c>
      <c r="C15" s="417"/>
      <c r="D15" s="417"/>
      <c r="E15" s="418"/>
      <c r="F15" s="419">
        <v>10290</v>
      </c>
      <c r="G15" s="419">
        <v>10682</v>
      </c>
      <c r="H15" s="420">
        <f t="shared" si="0"/>
        <v>392</v>
      </c>
      <c r="I15" s="421">
        <f t="shared" ref="I15:I35" si="1">IF(OR(F15=0,G15=0),"***",H15/F15*100)</f>
        <v>3.8095238095238098</v>
      </c>
      <c r="J15" s="422">
        <f>IF(OR(F15=0,F$14=0),"***",F15/F$14*100)</f>
        <v>79.643962848297207</v>
      </c>
      <c r="K15" s="423">
        <f>IF(OR(G15=0,G$12=0),"***",G15/G$12*100)</f>
        <v>79.62134764460346</v>
      </c>
    </row>
    <row r="16" spans="1:11" ht="42.75" customHeight="1">
      <c r="A16" s="425"/>
      <c r="B16" s="426" t="s">
        <v>91</v>
      </c>
      <c r="C16" s="427" t="s">
        <v>129</v>
      </c>
      <c r="D16" s="417"/>
      <c r="E16" s="418"/>
      <c r="F16" s="419">
        <v>13</v>
      </c>
      <c r="G16" s="419">
        <v>11</v>
      </c>
      <c r="H16" s="420">
        <f t="shared" si="0"/>
        <v>-2</v>
      </c>
      <c r="I16" s="421">
        <f t="shared" si="1"/>
        <v>-15.384615384615385</v>
      </c>
      <c r="J16" s="422"/>
      <c r="K16" s="423"/>
    </row>
    <row r="17" spans="1:11" ht="36.75" customHeight="1">
      <c r="A17" s="425"/>
      <c r="B17" s="417" t="s">
        <v>130</v>
      </c>
      <c r="C17" s="417"/>
      <c r="D17" s="417"/>
      <c r="E17" s="418"/>
      <c r="F17" s="419">
        <v>2628</v>
      </c>
      <c r="G17" s="419">
        <v>2589</v>
      </c>
      <c r="H17" s="420">
        <f t="shared" si="0"/>
        <v>-39</v>
      </c>
      <c r="I17" s="421">
        <f t="shared" si="1"/>
        <v>-1.4840182648401825</v>
      </c>
      <c r="J17" s="422">
        <f>IF(OR(F17=0,F$14=0),"***",F17/F$14*100)</f>
        <v>20.340557275541794</v>
      </c>
      <c r="K17" s="423">
        <f>IF(OR(G17=0,G$12=0),"***",G17/G$12*100)</f>
        <v>19.297853309481216</v>
      </c>
    </row>
    <row r="18" spans="1:11" ht="45.75" customHeight="1">
      <c r="A18" s="425"/>
      <c r="B18" s="426" t="s">
        <v>91</v>
      </c>
      <c r="C18" s="427" t="s">
        <v>131</v>
      </c>
      <c r="D18" s="417"/>
      <c r="E18" s="418"/>
      <c r="F18" s="419">
        <v>235</v>
      </c>
      <c r="G18" s="419">
        <v>149</v>
      </c>
      <c r="H18" s="420">
        <f t="shared" si="0"/>
        <v>-86</v>
      </c>
      <c r="I18" s="421">
        <f t="shared" si="1"/>
        <v>-36.595744680851062</v>
      </c>
      <c r="J18" s="422"/>
      <c r="K18" s="423"/>
    </row>
    <row r="19" spans="1:11" ht="70.5" customHeight="1">
      <c r="A19" s="425"/>
      <c r="B19" s="417" t="s">
        <v>132</v>
      </c>
      <c r="C19" s="417"/>
      <c r="D19" s="417"/>
      <c r="E19" s="418"/>
      <c r="F19" s="419">
        <v>1</v>
      </c>
      <c r="G19" s="419">
        <v>2</v>
      </c>
      <c r="H19" s="420">
        <f t="shared" si="0"/>
        <v>1</v>
      </c>
      <c r="I19" s="421">
        <f t="shared" si="1"/>
        <v>100</v>
      </c>
      <c r="J19" s="422"/>
      <c r="K19" s="423"/>
    </row>
    <row r="20" spans="1:11" ht="48.75" hidden="1" customHeight="1">
      <c r="A20" s="425"/>
      <c r="B20" s="427" t="s">
        <v>133</v>
      </c>
      <c r="C20" s="417"/>
      <c r="D20" s="417"/>
      <c r="E20" s="418"/>
      <c r="F20" s="419">
        <v>18</v>
      </c>
      <c r="G20" s="419">
        <v>0</v>
      </c>
      <c r="H20" s="420">
        <f t="shared" si="0"/>
        <v>-18</v>
      </c>
      <c r="I20" s="421" t="str">
        <f t="shared" si="1"/>
        <v>***</v>
      </c>
      <c r="J20" s="422"/>
      <c r="K20" s="423"/>
    </row>
    <row r="21" spans="1:11" ht="35.25" hidden="1" customHeight="1">
      <c r="A21" s="428"/>
      <c r="B21" s="427" t="s">
        <v>134</v>
      </c>
      <c r="C21" s="417"/>
      <c r="D21" s="417"/>
      <c r="E21" s="418"/>
      <c r="F21" s="419">
        <v>9043</v>
      </c>
      <c r="G21" s="419">
        <v>0</v>
      </c>
      <c r="H21" s="420">
        <f t="shared" si="0"/>
        <v>-9043</v>
      </c>
      <c r="I21" s="421" t="str">
        <f t="shared" si="1"/>
        <v>***</v>
      </c>
      <c r="J21" s="422"/>
      <c r="K21" s="423"/>
    </row>
    <row r="22" spans="1:11" s="435" customFormat="1" ht="34.5" hidden="1" customHeight="1">
      <c r="A22" s="429" t="s">
        <v>135</v>
      </c>
      <c r="B22" s="430"/>
      <c r="C22" s="430"/>
      <c r="D22" s="430"/>
      <c r="E22" s="431"/>
      <c r="F22" s="432">
        <v>8</v>
      </c>
      <c r="G22" s="432">
        <v>5</v>
      </c>
      <c r="H22" s="433">
        <f t="shared" si="0"/>
        <v>-3</v>
      </c>
      <c r="I22" s="434">
        <f t="shared" si="1"/>
        <v>-37.5</v>
      </c>
      <c r="J22" s="422"/>
      <c r="K22" s="423"/>
    </row>
    <row r="23" spans="1:11" s="435" customFormat="1" ht="30.75" hidden="1" customHeight="1">
      <c r="A23" s="436" t="s">
        <v>13</v>
      </c>
      <c r="B23" s="437" t="s">
        <v>136</v>
      </c>
      <c r="C23" s="430"/>
      <c r="D23" s="430"/>
      <c r="E23" s="431"/>
      <c r="F23" s="432">
        <v>8</v>
      </c>
      <c r="G23" s="432">
        <v>3</v>
      </c>
      <c r="H23" s="433">
        <f t="shared" si="0"/>
        <v>-5</v>
      </c>
      <c r="I23" s="434">
        <f t="shared" si="1"/>
        <v>-62.5</v>
      </c>
      <c r="J23" s="422"/>
      <c r="K23" s="423"/>
    </row>
    <row r="24" spans="1:11" ht="42" customHeight="1">
      <c r="A24" s="416" t="s">
        <v>137</v>
      </c>
      <c r="B24" s="417"/>
      <c r="C24" s="417"/>
      <c r="D24" s="417"/>
      <c r="E24" s="418"/>
      <c r="F24" s="419">
        <v>326</v>
      </c>
      <c r="G24" s="419">
        <v>257</v>
      </c>
      <c r="H24" s="420">
        <f t="shared" si="0"/>
        <v>-69</v>
      </c>
      <c r="I24" s="421">
        <f t="shared" si="1"/>
        <v>-21.165644171779142</v>
      </c>
      <c r="J24" s="422"/>
      <c r="K24" s="423"/>
    </row>
    <row r="25" spans="1:11" ht="42" customHeight="1">
      <c r="A25" s="416" t="s">
        <v>138</v>
      </c>
      <c r="B25" s="417"/>
      <c r="C25" s="417"/>
      <c r="D25" s="417"/>
      <c r="E25" s="418"/>
      <c r="F25" s="419">
        <v>845</v>
      </c>
      <c r="G25" s="419">
        <v>776</v>
      </c>
      <c r="H25" s="420">
        <f t="shared" si="0"/>
        <v>-69</v>
      </c>
      <c r="I25" s="421">
        <f t="shared" si="1"/>
        <v>-8.165680473372781</v>
      </c>
      <c r="J25" s="422"/>
      <c r="K25" s="423"/>
    </row>
    <row r="26" spans="1:11" ht="42" customHeight="1">
      <c r="A26" s="416" t="s">
        <v>139</v>
      </c>
      <c r="B26" s="417"/>
      <c r="C26" s="417"/>
      <c r="D26" s="417"/>
      <c r="E26" s="418"/>
      <c r="F26" s="419">
        <v>2524</v>
      </c>
      <c r="G26" s="419">
        <v>2692</v>
      </c>
      <c r="H26" s="420">
        <f t="shared" si="0"/>
        <v>168</v>
      </c>
      <c r="I26" s="421">
        <f t="shared" si="1"/>
        <v>6.6561014263074476</v>
      </c>
      <c r="J26" s="422"/>
      <c r="K26" s="423"/>
    </row>
    <row r="27" spans="1:11" ht="61.5" customHeight="1">
      <c r="A27" s="416" t="s">
        <v>140</v>
      </c>
      <c r="B27" s="417"/>
      <c r="C27" s="417"/>
      <c r="D27" s="417"/>
      <c r="E27" s="418"/>
      <c r="F27" s="419">
        <v>18</v>
      </c>
      <c r="G27" s="419">
        <v>14</v>
      </c>
      <c r="H27" s="420">
        <f t="shared" si="0"/>
        <v>-4</v>
      </c>
      <c r="I27" s="421">
        <f t="shared" si="1"/>
        <v>-22.222222222222221</v>
      </c>
      <c r="J27" s="422"/>
      <c r="K27" s="423"/>
    </row>
    <row r="28" spans="1:11" ht="42" customHeight="1">
      <c r="A28" s="416" t="s">
        <v>141</v>
      </c>
      <c r="B28" s="417"/>
      <c r="C28" s="417"/>
      <c r="D28" s="417"/>
      <c r="E28" s="418"/>
      <c r="F28" s="419">
        <v>13</v>
      </c>
      <c r="G28" s="419">
        <v>9</v>
      </c>
      <c r="H28" s="420">
        <f t="shared" si="0"/>
        <v>-4</v>
      </c>
      <c r="I28" s="421">
        <f t="shared" si="1"/>
        <v>-30.76923076923077</v>
      </c>
      <c r="J28" s="422"/>
      <c r="K28" s="423"/>
    </row>
    <row r="29" spans="1:11" ht="42" customHeight="1">
      <c r="A29" s="416" t="s">
        <v>142</v>
      </c>
      <c r="B29" s="417"/>
      <c r="C29" s="417"/>
      <c r="D29" s="417"/>
      <c r="E29" s="418"/>
      <c r="F29" s="419">
        <v>527</v>
      </c>
      <c r="G29" s="419">
        <v>310</v>
      </c>
      <c r="H29" s="420">
        <f t="shared" si="0"/>
        <v>-217</v>
      </c>
      <c r="I29" s="421">
        <f t="shared" si="1"/>
        <v>-41.17647058823529</v>
      </c>
      <c r="J29" s="422"/>
      <c r="K29" s="423"/>
    </row>
    <row r="30" spans="1:11" ht="42" customHeight="1">
      <c r="A30" s="416" t="s">
        <v>143</v>
      </c>
      <c r="B30" s="417"/>
      <c r="C30" s="417"/>
      <c r="D30" s="417"/>
      <c r="E30" s="418"/>
      <c r="F30" s="419">
        <v>3931</v>
      </c>
      <c r="G30" s="419">
        <v>3609</v>
      </c>
      <c r="H30" s="420">
        <f t="shared" si="0"/>
        <v>-322</v>
      </c>
      <c r="I30" s="421">
        <f t="shared" si="1"/>
        <v>-8.1912999236835411</v>
      </c>
      <c r="J30" s="422"/>
      <c r="K30" s="423"/>
    </row>
    <row r="31" spans="1:11" s="435" customFormat="1" ht="42" hidden="1" customHeight="1">
      <c r="A31" s="438"/>
      <c r="B31" s="439" t="s">
        <v>144</v>
      </c>
      <c r="C31" s="439"/>
      <c r="D31" s="439"/>
      <c r="E31" s="440"/>
      <c r="F31" s="432">
        <f>F30+F29+F28</f>
        <v>4471</v>
      </c>
      <c r="G31" s="432" t="e">
        <v>#VALUE!</v>
      </c>
      <c r="H31" s="433" t="e">
        <f t="shared" si="0"/>
        <v>#VALUE!</v>
      </c>
      <c r="I31" s="434" t="e">
        <f t="shared" si="1"/>
        <v>#VALUE!</v>
      </c>
      <c r="J31" s="422"/>
      <c r="K31" s="423"/>
    </row>
    <row r="32" spans="1:11" s="258" customFormat="1" ht="42" customHeight="1">
      <c r="A32" s="441" t="s">
        <v>145</v>
      </c>
      <c r="B32" s="442"/>
      <c r="C32" s="442"/>
      <c r="D32" s="442"/>
      <c r="E32" s="443"/>
      <c r="F32" s="444">
        <v>18</v>
      </c>
      <c r="G32" s="444">
        <v>23</v>
      </c>
      <c r="H32" s="445">
        <f t="shared" si="0"/>
        <v>5</v>
      </c>
      <c r="I32" s="446">
        <f t="shared" si="1"/>
        <v>27.777777777777779</v>
      </c>
      <c r="J32" s="422"/>
      <c r="K32" s="423"/>
    </row>
    <row r="33" spans="1:11" s="258" customFormat="1" ht="42" customHeight="1">
      <c r="A33" s="441" t="s">
        <v>146</v>
      </c>
      <c r="B33" s="442"/>
      <c r="C33" s="442"/>
      <c r="D33" s="442"/>
      <c r="E33" s="443"/>
      <c r="F33" s="444">
        <v>9043</v>
      </c>
      <c r="G33" s="444">
        <v>9303</v>
      </c>
      <c r="H33" s="445">
        <f t="shared" si="0"/>
        <v>260</v>
      </c>
      <c r="I33" s="446">
        <f t="shared" si="1"/>
        <v>2.8751520513104056</v>
      </c>
      <c r="J33" s="422"/>
      <c r="K33" s="423"/>
    </row>
    <row r="34" spans="1:11" s="258" customFormat="1" ht="42" customHeight="1">
      <c r="A34" s="441" t="s">
        <v>147</v>
      </c>
      <c r="B34" s="442"/>
      <c r="C34" s="442"/>
      <c r="D34" s="442"/>
      <c r="E34" s="443"/>
      <c r="F34" s="444">
        <v>44</v>
      </c>
      <c r="G34" s="444">
        <v>74</v>
      </c>
      <c r="H34" s="445">
        <f t="shared" si="0"/>
        <v>30</v>
      </c>
      <c r="I34" s="446">
        <f t="shared" si="1"/>
        <v>68.181818181818173</v>
      </c>
      <c r="J34" s="422"/>
      <c r="K34" s="423"/>
    </row>
    <row r="35" spans="1:11" s="258" customFormat="1" ht="42" customHeight="1" thickBot="1">
      <c r="A35" s="447" t="s">
        <v>148</v>
      </c>
      <c r="B35" s="448"/>
      <c r="C35" s="448"/>
      <c r="D35" s="448"/>
      <c r="E35" s="449"/>
      <c r="F35" s="450">
        <v>4</v>
      </c>
      <c r="G35" s="450">
        <v>4</v>
      </c>
      <c r="H35" s="451">
        <f t="shared" si="0"/>
        <v>0</v>
      </c>
      <c r="I35" s="452">
        <f t="shared" si="1"/>
        <v>0</v>
      </c>
      <c r="J35" s="453"/>
      <c r="K35" s="454"/>
    </row>
    <row r="36" spans="1:11" ht="13.8" hidden="1" thickTop="1">
      <c r="A36" s="144"/>
      <c r="F36" s="100" t="s">
        <v>10</v>
      </c>
      <c r="G36" s="100" t="s">
        <v>10</v>
      </c>
    </row>
    <row r="37" spans="1:11" ht="13.8" thickTop="1">
      <c r="A37" s="144"/>
    </row>
    <row r="38" spans="1:11">
      <c r="A38" s="144"/>
    </row>
    <row r="39" spans="1:11" s="100" customFormat="1">
      <c r="A39" s="144"/>
      <c r="J39" s="323"/>
      <c r="K39" s="258"/>
    </row>
    <row r="40" spans="1:11" s="100" customFormat="1">
      <c r="A40" s="144"/>
      <c r="J40" s="323"/>
      <c r="K40" s="258"/>
    </row>
    <row r="41" spans="1:11" s="100" customFormat="1">
      <c r="A41" s="144"/>
      <c r="J41" s="323"/>
      <c r="K41" s="258"/>
    </row>
    <row r="42" spans="1:11" s="100" customFormat="1">
      <c r="A42" s="144"/>
      <c r="J42" s="323"/>
      <c r="K42" s="258"/>
    </row>
    <row r="43" spans="1:11" s="100" customFormat="1">
      <c r="A43" s="144"/>
      <c r="J43" s="323"/>
      <c r="K43" s="258"/>
    </row>
    <row r="44" spans="1:11" s="100" customFormat="1">
      <c r="A44" s="144"/>
      <c r="J44" s="323"/>
      <c r="K44" s="258"/>
    </row>
    <row r="45" spans="1:11" s="100" customFormat="1">
      <c r="A45" s="144"/>
      <c r="J45" s="323"/>
      <c r="K45" s="258"/>
    </row>
    <row r="46" spans="1:11" s="100" customFormat="1">
      <c r="A46" s="144"/>
      <c r="J46" s="323"/>
      <c r="K46" s="258"/>
    </row>
    <row r="47" spans="1:11" s="100" customFormat="1">
      <c r="A47" s="144"/>
      <c r="J47" s="323"/>
      <c r="K47" s="258"/>
    </row>
    <row r="48" spans="1:11" s="100" customFormat="1">
      <c r="A48" s="144"/>
      <c r="J48" s="323"/>
      <c r="K48" s="258"/>
    </row>
    <row r="49" spans="1:11" s="100" customFormat="1">
      <c r="A49" s="144"/>
      <c r="J49" s="323"/>
      <c r="K49" s="258"/>
    </row>
    <row r="50" spans="1:11" s="100" customFormat="1">
      <c r="A50" s="144"/>
      <c r="J50" s="323"/>
      <c r="K50" s="258"/>
    </row>
    <row r="51" spans="1:11" s="100" customFormat="1">
      <c r="A51" s="144"/>
      <c r="J51" s="323"/>
      <c r="K51" s="258"/>
    </row>
    <row r="52" spans="1:11" s="100" customFormat="1">
      <c r="A52" s="144"/>
      <c r="J52" s="323"/>
      <c r="K52" s="258"/>
    </row>
    <row r="53" spans="1:11" s="100" customFormat="1">
      <c r="A53" s="144"/>
      <c r="J53" s="323"/>
      <c r="K53" s="258"/>
    </row>
    <row r="54" spans="1:11" s="100" customFormat="1">
      <c r="A54" s="144"/>
      <c r="J54" s="323"/>
      <c r="K54" s="258"/>
    </row>
    <row r="55" spans="1:11" s="100" customFormat="1">
      <c r="A55" s="144"/>
      <c r="J55" s="323"/>
      <c r="K55" s="258"/>
    </row>
    <row r="56" spans="1:11" s="100" customFormat="1">
      <c r="A56" s="144"/>
      <c r="J56" s="323"/>
      <c r="K56" s="258"/>
    </row>
    <row r="57" spans="1:11" s="100" customFormat="1">
      <c r="A57" s="144"/>
      <c r="J57" s="323"/>
      <c r="K57" s="258"/>
    </row>
    <row r="58" spans="1:11" s="100" customFormat="1">
      <c r="A58" s="144"/>
      <c r="J58" s="323"/>
      <c r="K58" s="258"/>
    </row>
    <row r="59" spans="1:11" s="100" customFormat="1">
      <c r="A59" s="144"/>
      <c r="J59" s="323"/>
      <c r="K59" s="258"/>
    </row>
    <row r="60" spans="1:11" s="100" customFormat="1">
      <c r="A60" s="144"/>
      <c r="J60" s="323"/>
      <c r="K60" s="258"/>
    </row>
    <row r="61" spans="1:11" s="100" customFormat="1">
      <c r="A61" s="144"/>
      <c r="J61" s="323"/>
      <c r="K61" s="258"/>
    </row>
    <row r="62" spans="1:11" s="100" customFormat="1">
      <c r="A62" s="144"/>
      <c r="J62" s="323"/>
      <c r="K62" s="258"/>
    </row>
    <row r="63" spans="1:11" s="100" customFormat="1">
      <c r="A63" s="144"/>
      <c r="J63" s="323"/>
      <c r="K63" s="258"/>
    </row>
    <row r="64" spans="1:11" s="100" customFormat="1">
      <c r="A64" s="144"/>
      <c r="J64" s="323"/>
      <c r="K64" s="258"/>
    </row>
    <row r="65" spans="1:11" s="100" customFormat="1">
      <c r="A65" s="144"/>
      <c r="J65" s="323"/>
      <c r="K65" s="258"/>
    </row>
    <row r="66" spans="1:11" s="100" customFormat="1">
      <c r="A66" s="144"/>
      <c r="J66" s="323"/>
      <c r="K66" s="258"/>
    </row>
    <row r="67" spans="1:11" s="100" customFormat="1">
      <c r="A67" s="144"/>
      <c r="J67" s="323"/>
      <c r="K67" s="258"/>
    </row>
    <row r="68" spans="1:11" s="100" customFormat="1">
      <c r="A68" s="144"/>
      <c r="J68" s="323"/>
      <c r="K68" s="258"/>
    </row>
    <row r="69" spans="1:11" s="100" customFormat="1">
      <c r="A69" s="144"/>
      <c r="J69" s="323"/>
      <c r="K69" s="258"/>
    </row>
    <row r="70" spans="1:11" s="100" customFormat="1">
      <c r="A70" s="144"/>
      <c r="J70" s="323"/>
      <c r="K70" s="258"/>
    </row>
    <row r="71" spans="1:11" s="100" customFormat="1">
      <c r="A71" s="144"/>
      <c r="J71" s="323"/>
      <c r="K71" s="258"/>
    </row>
    <row r="72" spans="1:11" s="100" customFormat="1">
      <c r="A72" s="144"/>
      <c r="J72" s="323"/>
      <c r="K72" s="258"/>
    </row>
    <row r="73" spans="1:11" s="100" customFormat="1">
      <c r="A73" s="144"/>
      <c r="J73" s="323"/>
      <c r="K73" s="258"/>
    </row>
    <row r="74" spans="1:11" s="100" customFormat="1">
      <c r="A74" s="144"/>
      <c r="J74" s="323"/>
      <c r="K74" s="258"/>
    </row>
    <row r="75" spans="1:11" s="100" customFormat="1">
      <c r="A75" s="144"/>
      <c r="J75" s="323"/>
      <c r="K75" s="258"/>
    </row>
    <row r="76" spans="1:11" s="100" customFormat="1">
      <c r="A76" s="144"/>
      <c r="J76" s="323"/>
      <c r="K76" s="258"/>
    </row>
    <row r="77" spans="1:11" s="100" customFormat="1">
      <c r="A77" s="144"/>
      <c r="J77" s="323"/>
      <c r="K77" s="258"/>
    </row>
    <row r="78" spans="1:11" s="100" customFormat="1">
      <c r="A78" s="144"/>
      <c r="J78" s="323"/>
      <c r="K78" s="258"/>
    </row>
    <row r="79" spans="1:11" s="100" customFormat="1">
      <c r="A79" s="144"/>
      <c r="J79" s="323"/>
      <c r="K79" s="258"/>
    </row>
    <row r="80" spans="1:11" s="100" customFormat="1">
      <c r="A80" s="144"/>
      <c r="J80" s="323"/>
      <c r="K80" s="258"/>
    </row>
    <row r="81" spans="1:11" s="100" customFormat="1">
      <c r="A81" s="144"/>
      <c r="J81" s="323"/>
      <c r="K81" s="258"/>
    </row>
    <row r="82" spans="1:11" s="100" customFormat="1">
      <c r="A82" s="144"/>
      <c r="J82" s="323"/>
      <c r="K82" s="258"/>
    </row>
    <row r="83" spans="1:11" s="100" customFormat="1">
      <c r="A83" s="144"/>
      <c r="J83" s="323"/>
      <c r="K83" s="258"/>
    </row>
    <row r="84" spans="1:11" s="100" customFormat="1">
      <c r="A84" s="144"/>
      <c r="J84" s="323"/>
      <c r="K84" s="258"/>
    </row>
    <row r="85" spans="1:11" s="100" customFormat="1">
      <c r="A85" s="144"/>
      <c r="J85" s="323"/>
      <c r="K85" s="258"/>
    </row>
    <row r="86" spans="1:11" s="100" customFormat="1">
      <c r="A86" s="144"/>
      <c r="J86" s="323"/>
      <c r="K86" s="258"/>
    </row>
    <row r="87" spans="1:11" s="100" customFormat="1">
      <c r="A87" s="144"/>
      <c r="J87" s="323"/>
      <c r="K87" s="258"/>
    </row>
    <row r="88" spans="1:11" s="100" customFormat="1">
      <c r="A88" s="144"/>
      <c r="J88" s="323"/>
      <c r="K88" s="258"/>
    </row>
    <row r="89" spans="1:11" s="100" customFormat="1">
      <c r="A89" s="144"/>
      <c r="J89" s="323"/>
      <c r="K89" s="258"/>
    </row>
    <row r="90" spans="1:11" s="100" customFormat="1">
      <c r="A90" s="144"/>
      <c r="J90" s="323"/>
      <c r="K90" s="258"/>
    </row>
    <row r="91" spans="1:11" s="100" customFormat="1">
      <c r="A91" s="144"/>
      <c r="J91" s="323"/>
      <c r="K91" s="258"/>
    </row>
    <row r="92" spans="1:11" s="100" customFormat="1">
      <c r="A92" s="144"/>
      <c r="J92" s="323"/>
      <c r="K92" s="258"/>
    </row>
    <row r="93" spans="1:11" s="100" customFormat="1">
      <c r="A93" s="144"/>
      <c r="J93" s="323"/>
      <c r="K93" s="258"/>
    </row>
    <row r="94" spans="1:11" s="100" customFormat="1">
      <c r="A94" s="144"/>
      <c r="J94" s="323"/>
      <c r="K94" s="258"/>
    </row>
    <row r="95" spans="1:11" s="100" customFormat="1">
      <c r="A95" s="144"/>
      <c r="J95" s="323"/>
      <c r="K95" s="258"/>
    </row>
    <row r="96" spans="1:11" s="100" customFormat="1">
      <c r="A96" s="144"/>
      <c r="J96" s="323"/>
      <c r="K96" s="258"/>
    </row>
    <row r="97" spans="1:11" s="100" customFormat="1">
      <c r="A97" s="144"/>
      <c r="J97" s="323"/>
      <c r="K97" s="258"/>
    </row>
    <row r="98" spans="1:11" s="100" customFormat="1">
      <c r="A98" s="144"/>
      <c r="J98" s="323"/>
      <c r="K98" s="258"/>
    </row>
    <row r="99" spans="1:11" s="100" customFormat="1">
      <c r="A99" s="144"/>
      <c r="J99" s="323"/>
      <c r="K99" s="258"/>
    </row>
    <row r="100" spans="1:11" s="100" customFormat="1">
      <c r="A100" s="144"/>
      <c r="J100" s="323"/>
      <c r="K100" s="258"/>
    </row>
    <row r="101" spans="1:11" s="100" customFormat="1">
      <c r="A101" s="144"/>
      <c r="J101" s="323"/>
      <c r="K101" s="258"/>
    </row>
    <row r="102" spans="1:11" s="100" customFormat="1">
      <c r="A102" s="144"/>
      <c r="J102" s="323"/>
      <c r="K102" s="258"/>
    </row>
    <row r="103" spans="1:11" s="100" customFormat="1">
      <c r="A103" s="144"/>
      <c r="J103" s="323"/>
      <c r="K103" s="258"/>
    </row>
    <row r="104" spans="1:11" s="100" customFormat="1">
      <c r="A104" s="144"/>
      <c r="J104" s="323"/>
      <c r="K104" s="258"/>
    </row>
    <row r="105" spans="1:11" s="100" customFormat="1">
      <c r="A105" s="144"/>
      <c r="J105" s="323"/>
      <c r="K105" s="258"/>
    </row>
    <row r="106" spans="1:11" s="100" customFormat="1">
      <c r="A106" s="144"/>
      <c r="J106" s="323"/>
      <c r="K106" s="258"/>
    </row>
    <row r="107" spans="1:11" s="100" customFormat="1">
      <c r="A107" s="144"/>
      <c r="J107" s="323"/>
      <c r="K107" s="258"/>
    </row>
    <row r="108" spans="1:11" s="100" customFormat="1">
      <c r="A108" s="144"/>
      <c r="J108" s="323"/>
      <c r="K108" s="258"/>
    </row>
    <row r="109" spans="1:11" s="100" customFormat="1">
      <c r="A109" s="144"/>
      <c r="J109" s="323"/>
      <c r="K109" s="258"/>
    </row>
    <row r="110" spans="1:11" s="100" customFormat="1">
      <c r="A110" s="144"/>
      <c r="J110" s="323"/>
      <c r="K110" s="258"/>
    </row>
    <row r="111" spans="1:11" s="100" customFormat="1">
      <c r="A111" s="144"/>
      <c r="J111" s="323"/>
      <c r="K111" s="258"/>
    </row>
    <row r="112" spans="1:11" s="100" customFormat="1">
      <c r="A112" s="144"/>
      <c r="J112" s="323"/>
      <c r="K112" s="258"/>
    </row>
    <row r="113" spans="1:11" s="100" customFormat="1">
      <c r="A113" s="144"/>
      <c r="J113" s="323"/>
      <c r="K113" s="258"/>
    </row>
    <row r="114" spans="1:11" s="100" customFormat="1">
      <c r="A114" s="144"/>
      <c r="J114" s="323"/>
      <c r="K114" s="258"/>
    </row>
    <row r="115" spans="1:11" s="100" customFormat="1">
      <c r="A115" s="144"/>
      <c r="J115" s="323"/>
      <c r="K115" s="258"/>
    </row>
    <row r="116" spans="1:11" s="100" customFormat="1">
      <c r="A116" s="144"/>
      <c r="J116" s="323"/>
      <c r="K116" s="258"/>
    </row>
    <row r="117" spans="1:11" s="100" customFormat="1">
      <c r="A117" s="144"/>
      <c r="J117" s="323"/>
      <c r="K117" s="258"/>
    </row>
    <row r="118" spans="1:11" s="100" customFormat="1">
      <c r="A118" s="144"/>
      <c r="J118" s="323"/>
      <c r="K118" s="258"/>
    </row>
    <row r="119" spans="1:11" s="100" customFormat="1">
      <c r="A119" s="144"/>
      <c r="J119" s="323"/>
      <c r="K119" s="258"/>
    </row>
    <row r="120" spans="1:11" s="100" customFormat="1">
      <c r="A120" s="144"/>
      <c r="J120" s="323"/>
      <c r="K120" s="258"/>
    </row>
    <row r="121" spans="1:11" s="100" customFormat="1">
      <c r="A121" s="144"/>
      <c r="J121" s="323"/>
      <c r="K121" s="258"/>
    </row>
    <row r="122" spans="1:11" s="100" customFormat="1">
      <c r="A122" s="144"/>
      <c r="J122" s="323"/>
      <c r="K122" s="258"/>
    </row>
    <row r="123" spans="1:11" s="100" customFormat="1">
      <c r="A123" s="144"/>
      <c r="J123" s="323"/>
      <c r="K123" s="258"/>
    </row>
    <row r="124" spans="1:11" s="100" customFormat="1">
      <c r="A124" s="144"/>
      <c r="J124" s="323"/>
      <c r="K124" s="258"/>
    </row>
    <row r="125" spans="1:11" s="100" customFormat="1">
      <c r="A125" s="144"/>
      <c r="J125" s="323"/>
      <c r="K125" s="258"/>
    </row>
    <row r="126" spans="1:11" s="100" customFormat="1">
      <c r="A126" s="144"/>
      <c r="J126" s="323"/>
      <c r="K126" s="258"/>
    </row>
    <row r="127" spans="1:11" s="100" customFormat="1">
      <c r="A127" s="144"/>
      <c r="J127" s="323"/>
      <c r="K127" s="258"/>
    </row>
    <row r="128" spans="1:11" s="100" customFormat="1">
      <c r="A128" s="144"/>
      <c r="J128" s="323"/>
      <c r="K128" s="258"/>
    </row>
    <row r="129" spans="1:11" s="100" customFormat="1">
      <c r="A129" s="144"/>
      <c r="J129" s="323"/>
      <c r="K129" s="258"/>
    </row>
    <row r="130" spans="1:11" s="100" customFormat="1">
      <c r="A130" s="144"/>
      <c r="J130" s="323"/>
      <c r="K130" s="258"/>
    </row>
    <row r="131" spans="1:11" s="100" customFormat="1">
      <c r="A131" s="144"/>
      <c r="J131" s="323"/>
      <c r="K131" s="258"/>
    </row>
    <row r="132" spans="1:11" s="100" customFormat="1">
      <c r="A132" s="144"/>
      <c r="J132" s="323"/>
      <c r="K132" s="258"/>
    </row>
    <row r="133" spans="1:11" s="100" customFormat="1">
      <c r="A133" s="144"/>
      <c r="J133" s="323"/>
      <c r="K133" s="258"/>
    </row>
    <row r="134" spans="1:11" s="100" customFormat="1">
      <c r="A134" s="144"/>
      <c r="J134" s="323"/>
      <c r="K134" s="258"/>
    </row>
    <row r="135" spans="1:11" s="100" customFormat="1">
      <c r="A135" s="144"/>
      <c r="J135" s="323"/>
      <c r="K135" s="258"/>
    </row>
    <row r="136" spans="1:11" s="100" customFormat="1">
      <c r="A136" s="144"/>
      <c r="J136" s="323"/>
      <c r="K136" s="258"/>
    </row>
    <row r="137" spans="1:11" s="100" customFormat="1">
      <c r="A137" s="144"/>
      <c r="J137" s="323"/>
      <c r="K137" s="258"/>
    </row>
    <row r="138" spans="1:11" s="100" customFormat="1">
      <c r="A138" s="144"/>
      <c r="J138" s="323"/>
      <c r="K138" s="258"/>
    </row>
    <row r="139" spans="1:11" s="100" customFormat="1">
      <c r="A139" s="144"/>
      <c r="J139" s="323"/>
      <c r="K139" s="258"/>
    </row>
    <row r="140" spans="1:11" s="100" customFormat="1">
      <c r="A140" s="144"/>
      <c r="J140" s="323"/>
      <c r="K140" s="258"/>
    </row>
    <row r="141" spans="1:11" s="100" customFormat="1">
      <c r="A141" s="144"/>
      <c r="J141" s="323"/>
      <c r="K141" s="258"/>
    </row>
    <row r="142" spans="1:11" s="100" customFormat="1">
      <c r="A142" s="144"/>
      <c r="J142" s="323"/>
      <c r="K142" s="258"/>
    </row>
    <row r="143" spans="1:11" s="100" customFormat="1">
      <c r="A143" s="144"/>
      <c r="J143" s="323"/>
      <c r="K143" s="258"/>
    </row>
    <row r="144" spans="1:11" s="100" customFormat="1">
      <c r="A144" s="144"/>
      <c r="J144" s="323"/>
      <c r="K144" s="258"/>
    </row>
    <row r="145" spans="1:11" s="100" customFormat="1">
      <c r="A145" s="144"/>
      <c r="J145" s="323"/>
      <c r="K145" s="258"/>
    </row>
    <row r="146" spans="1:11" s="100" customFormat="1">
      <c r="A146" s="144"/>
      <c r="J146" s="323"/>
      <c r="K146" s="258"/>
    </row>
    <row r="147" spans="1:11" s="100" customFormat="1">
      <c r="A147" s="144"/>
      <c r="J147" s="323"/>
      <c r="K147" s="258"/>
    </row>
    <row r="148" spans="1:11" s="100" customFormat="1">
      <c r="A148" s="144"/>
      <c r="J148" s="323"/>
      <c r="K148" s="258"/>
    </row>
    <row r="149" spans="1:11" s="100" customFormat="1">
      <c r="A149" s="144"/>
      <c r="J149" s="323"/>
      <c r="K149" s="258"/>
    </row>
    <row r="150" spans="1:11" s="100" customFormat="1">
      <c r="A150" s="144"/>
      <c r="J150" s="323"/>
      <c r="K150" s="258"/>
    </row>
    <row r="151" spans="1:11" s="100" customFormat="1">
      <c r="A151" s="144"/>
      <c r="J151" s="323"/>
      <c r="K151" s="258"/>
    </row>
    <row r="152" spans="1:11" s="100" customFormat="1">
      <c r="A152" s="144"/>
      <c r="J152" s="323"/>
      <c r="K152" s="258"/>
    </row>
    <row r="153" spans="1:11" s="100" customFormat="1">
      <c r="A153" s="144"/>
      <c r="J153" s="323"/>
      <c r="K153" s="258"/>
    </row>
    <row r="154" spans="1:11" s="100" customFormat="1">
      <c r="A154" s="144"/>
      <c r="J154" s="323"/>
      <c r="K154" s="258"/>
    </row>
    <row r="155" spans="1:11" s="100" customFormat="1">
      <c r="A155" s="144"/>
      <c r="J155" s="323"/>
      <c r="K155" s="258"/>
    </row>
    <row r="156" spans="1:11" s="100" customFormat="1">
      <c r="A156" s="144"/>
      <c r="J156" s="323"/>
      <c r="K156" s="258"/>
    </row>
    <row r="157" spans="1:11" s="100" customFormat="1">
      <c r="A157" s="144"/>
      <c r="J157" s="323"/>
      <c r="K157" s="258"/>
    </row>
    <row r="158" spans="1:11" s="100" customFormat="1">
      <c r="A158" s="144"/>
      <c r="J158" s="323"/>
      <c r="K158" s="258"/>
    </row>
    <row r="159" spans="1:11" s="100" customFormat="1">
      <c r="A159" s="144"/>
      <c r="J159" s="323"/>
      <c r="K159" s="258"/>
    </row>
    <row r="160" spans="1:11" s="100" customFormat="1">
      <c r="A160" s="144"/>
      <c r="J160" s="323"/>
      <c r="K160" s="258"/>
    </row>
    <row r="161" spans="1:11" s="100" customFormat="1">
      <c r="A161" s="144"/>
      <c r="J161" s="323"/>
      <c r="K161" s="258"/>
    </row>
    <row r="162" spans="1:11" s="100" customFormat="1">
      <c r="A162" s="144"/>
      <c r="J162" s="323"/>
      <c r="K162" s="258"/>
    </row>
    <row r="163" spans="1:11" s="100" customFormat="1">
      <c r="A163" s="144"/>
      <c r="J163" s="323"/>
      <c r="K163" s="258"/>
    </row>
    <row r="164" spans="1:11" s="100" customFormat="1">
      <c r="A164" s="144"/>
      <c r="J164" s="323"/>
      <c r="K164" s="258"/>
    </row>
    <row r="165" spans="1:11" s="100" customFormat="1">
      <c r="A165" s="144"/>
      <c r="J165" s="323"/>
      <c r="K165" s="258"/>
    </row>
    <row r="166" spans="1:11" s="100" customFormat="1">
      <c r="A166" s="144"/>
      <c r="J166" s="323"/>
      <c r="K166" s="258"/>
    </row>
    <row r="167" spans="1:11" s="100" customFormat="1">
      <c r="A167" s="144"/>
      <c r="J167" s="323"/>
      <c r="K167" s="258"/>
    </row>
    <row r="168" spans="1:11" s="100" customFormat="1">
      <c r="A168" s="144"/>
      <c r="J168" s="323"/>
      <c r="K168" s="258"/>
    </row>
    <row r="169" spans="1:11" s="100" customFormat="1">
      <c r="A169" s="144"/>
      <c r="J169" s="323"/>
      <c r="K169" s="258"/>
    </row>
    <row r="170" spans="1:11" s="100" customFormat="1">
      <c r="A170" s="144"/>
      <c r="J170" s="323"/>
      <c r="K170" s="258"/>
    </row>
    <row r="171" spans="1:11" s="100" customFormat="1">
      <c r="A171" s="144"/>
      <c r="J171" s="323"/>
      <c r="K171" s="258"/>
    </row>
    <row r="172" spans="1:11" s="100" customFormat="1">
      <c r="A172" s="144"/>
      <c r="J172" s="323"/>
      <c r="K172" s="258"/>
    </row>
    <row r="173" spans="1:11" s="100" customFormat="1">
      <c r="A173" s="144"/>
      <c r="J173" s="323"/>
      <c r="K173" s="258"/>
    </row>
    <row r="174" spans="1:11" s="100" customFormat="1">
      <c r="A174" s="144"/>
      <c r="J174" s="323"/>
      <c r="K174" s="258"/>
    </row>
    <row r="175" spans="1:11" s="100" customFormat="1">
      <c r="A175" s="144"/>
      <c r="J175" s="323"/>
      <c r="K175" s="258"/>
    </row>
    <row r="176" spans="1:11" s="100" customFormat="1">
      <c r="A176" s="144"/>
      <c r="J176" s="323"/>
      <c r="K176" s="258"/>
    </row>
    <row r="177" spans="1:11" s="100" customFormat="1">
      <c r="A177" s="144"/>
      <c r="J177" s="323"/>
      <c r="K177" s="258"/>
    </row>
    <row r="178" spans="1:11" s="100" customFormat="1">
      <c r="A178" s="144"/>
      <c r="J178" s="323"/>
      <c r="K178" s="258"/>
    </row>
    <row r="179" spans="1:11" s="100" customFormat="1">
      <c r="A179" s="144"/>
      <c r="J179" s="323"/>
      <c r="K179" s="258"/>
    </row>
    <row r="180" spans="1:11" s="100" customFormat="1">
      <c r="A180" s="144"/>
      <c r="J180" s="323"/>
      <c r="K180" s="258"/>
    </row>
    <row r="181" spans="1:11" s="100" customFormat="1">
      <c r="A181" s="144"/>
      <c r="J181" s="323"/>
      <c r="K181" s="258"/>
    </row>
    <row r="182" spans="1:11" s="100" customFormat="1">
      <c r="A182" s="144"/>
      <c r="J182" s="323"/>
      <c r="K182" s="258"/>
    </row>
    <row r="183" spans="1:11" s="100" customFormat="1">
      <c r="A183" s="144"/>
      <c r="J183" s="323"/>
      <c r="K183" s="258"/>
    </row>
    <row r="184" spans="1:11" s="100" customFormat="1">
      <c r="A184" s="144"/>
      <c r="J184" s="323"/>
      <c r="K184" s="258"/>
    </row>
    <row r="185" spans="1:11" s="100" customFormat="1">
      <c r="A185" s="144"/>
      <c r="J185" s="323"/>
      <c r="K185" s="258"/>
    </row>
    <row r="186" spans="1:11" s="100" customFormat="1">
      <c r="A186" s="144"/>
      <c r="J186" s="323"/>
      <c r="K186" s="258"/>
    </row>
    <row r="187" spans="1:11" s="100" customFormat="1">
      <c r="A187" s="144"/>
      <c r="J187" s="323"/>
      <c r="K187" s="258"/>
    </row>
    <row r="188" spans="1:11" s="100" customFormat="1">
      <c r="A188" s="144"/>
      <c r="J188" s="323"/>
      <c r="K188" s="258"/>
    </row>
    <row r="189" spans="1:11" s="100" customFormat="1">
      <c r="A189" s="144"/>
      <c r="J189" s="323"/>
      <c r="K189" s="258"/>
    </row>
    <row r="190" spans="1:11" s="100" customFormat="1">
      <c r="A190" s="144"/>
      <c r="J190" s="323"/>
      <c r="K190" s="258"/>
    </row>
    <row r="191" spans="1:11" s="100" customFormat="1">
      <c r="A191" s="144"/>
      <c r="J191" s="323"/>
      <c r="K191" s="258"/>
    </row>
    <row r="192" spans="1:11" s="100" customFormat="1">
      <c r="A192" s="144"/>
      <c r="J192" s="323"/>
      <c r="K192" s="258"/>
    </row>
    <row r="193" spans="1:11" s="100" customFormat="1">
      <c r="A193" s="144"/>
      <c r="J193" s="323"/>
      <c r="K193" s="258"/>
    </row>
    <row r="194" spans="1:11" s="100" customFormat="1">
      <c r="A194" s="144"/>
      <c r="J194" s="323"/>
      <c r="K194" s="258"/>
    </row>
    <row r="195" spans="1:11" s="100" customFormat="1">
      <c r="A195" s="144"/>
      <c r="J195" s="323"/>
      <c r="K195" s="258"/>
    </row>
    <row r="196" spans="1:11" s="100" customFormat="1">
      <c r="A196" s="144"/>
      <c r="J196" s="323"/>
      <c r="K196" s="258"/>
    </row>
    <row r="197" spans="1:11" s="100" customFormat="1">
      <c r="A197" s="144"/>
      <c r="J197" s="323"/>
      <c r="K197" s="258"/>
    </row>
    <row r="198" spans="1:11" s="100" customFormat="1">
      <c r="A198" s="144"/>
      <c r="J198" s="323"/>
      <c r="K198" s="258"/>
    </row>
    <row r="199" spans="1:11" s="100" customFormat="1">
      <c r="A199" s="144"/>
      <c r="J199" s="323"/>
      <c r="K199" s="258"/>
    </row>
    <row r="200" spans="1:11" s="100" customFormat="1">
      <c r="A200" s="144"/>
      <c r="J200" s="323"/>
      <c r="K200" s="258"/>
    </row>
    <row r="201" spans="1:11" s="100" customFormat="1">
      <c r="A201" s="144"/>
      <c r="J201" s="323"/>
      <c r="K201" s="258"/>
    </row>
    <row r="202" spans="1:11" s="100" customFormat="1">
      <c r="A202" s="144"/>
      <c r="J202" s="323"/>
      <c r="K202" s="258"/>
    </row>
    <row r="203" spans="1:11" s="100" customFormat="1">
      <c r="A203" s="144"/>
      <c r="J203" s="323"/>
      <c r="K203" s="258"/>
    </row>
    <row r="204" spans="1:11" s="100" customFormat="1">
      <c r="A204" s="144"/>
      <c r="J204" s="323"/>
      <c r="K204" s="258"/>
    </row>
    <row r="205" spans="1:11" s="100" customFormat="1">
      <c r="A205" s="144"/>
      <c r="J205" s="323"/>
      <c r="K205" s="258"/>
    </row>
    <row r="206" spans="1:11" s="100" customFormat="1">
      <c r="A206" s="144"/>
      <c r="J206" s="323"/>
      <c r="K206" s="258"/>
    </row>
    <row r="207" spans="1:11" s="100" customFormat="1">
      <c r="A207" s="144"/>
      <c r="J207" s="323"/>
      <c r="K207" s="258"/>
    </row>
    <row r="208" spans="1:11" s="100" customFormat="1">
      <c r="A208" s="144"/>
      <c r="J208" s="323"/>
      <c r="K208" s="258"/>
    </row>
    <row r="209" spans="1:11" s="100" customFormat="1">
      <c r="A209" s="144"/>
      <c r="J209" s="323"/>
      <c r="K209" s="258"/>
    </row>
    <row r="210" spans="1:11" s="100" customFormat="1">
      <c r="A210" s="144"/>
      <c r="J210" s="323"/>
      <c r="K210" s="258"/>
    </row>
    <row r="211" spans="1:11" s="100" customFormat="1">
      <c r="A211" s="144"/>
      <c r="J211" s="323"/>
      <c r="K211" s="258"/>
    </row>
    <row r="212" spans="1:11" s="100" customFormat="1">
      <c r="A212" s="144"/>
      <c r="J212" s="323"/>
      <c r="K212" s="258"/>
    </row>
    <row r="213" spans="1:11" s="100" customFormat="1">
      <c r="A213" s="144"/>
      <c r="J213" s="323"/>
      <c r="K213" s="258"/>
    </row>
    <row r="214" spans="1:11" s="100" customFormat="1">
      <c r="A214" s="144"/>
      <c r="J214" s="323"/>
      <c r="K214" s="258"/>
    </row>
    <row r="215" spans="1:11" s="100" customFormat="1">
      <c r="A215" s="144"/>
      <c r="J215" s="323"/>
      <c r="K215" s="258"/>
    </row>
    <row r="216" spans="1:11" s="100" customFormat="1">
      <c r="A216" s="144"/>
      <c r="J216" s="323"/>
      <c r="K216" s="258"/>
    </row>
    <row r="217" spans="1:11" s="100" customFormat="1">
      <c r="A217" s="144"/>
      <c r="J217" s="323"/>
      <c r="K217" s="258"/>
    </row>
    <row r="218" spans="1:11" s="100" customFormat="1">
      <c r="A218" s="144"/>
      <c r="J218" s="323"/>
      <c r="K218" s="258"/>
    </row>
    <row r="219" spans="1:11" s="100" customFormat="1">
      <c r="A219" s="144"/>
      <c r="J219" s="323"/>
      <c r="K219" s="258"/>
    </row>
    <row r="220" spans="1:11" s="100" customFormat="1">
      <c r="A220" s="144"/>
      <c r="J220" s="323"/>
      <c r="K220" s="258"/>
    </row>
    <row r="221" spans="1:11" s="100" customFormat="1">
      <c r="A221" s="144"/>
      <c r="J221" s="323"/>
      <c r="K221" s="258"/>
    </row>
    <row r="222" spans="1:11" s="100" customFormat="1">
      <c r="A222" s="144"/>
      <c r="J222" s="323"/>
      <c r="K222" s="258"/>
    </row>
    <row r="223" spans="1:11" s="100" customFormat="1">
      <c r="A223" s="144"/>
      <c r="J223" s="323"/>
      <c r="K223" s="258"/>
    </row>
    <row r="224" spans="1:11" s="100" customFormat="1">
      <c r="A224" s="144"/>
      <c r="J224" s="323"/>
      <c r="K224" s="258"/>
    </row>
    <row r="225" spans="1:11" s="100" customFormat="1">
      <c r="A225" s="144"/>
      <c r="J225" s="323"/>
      <c r="K225" s="258"/>
    </row>
    <row r="226" spans="1:11" s="100" customFormat="1">
      <c r="A226" s="144"/>
      <c r="J226" s="323"/>
      <c r="K226" s="258"/>
    </row>
    <row r="227" spans="1:11" s="100" customFormat="1">
      <c r="A227" s="144"/>
      <c r="J227" s="323"/>
      <c r="K227" s="258"/>
    </row>
    <row r="228" spans="1:11" s="100" customFormat="1">
      <c r="A228" s="144"/>
      <c r="J228" s="323"/>
      <c r="K228" s="258"/>
    </row>
    <row r="229" spans="1:11" s="100" customFormat="1">
      <c r="A229" s="144"/>
      <c r="J229" s="323"/>
      <c r="K229" s="258"/>
    </row>
    <row r="230" spans="1:11" s="100" customFormat="1">
      <c r="A230" s="144"/>
      <c r="J230" s="323"/>
      <c r="K230" s="258"/>
    </row>
    <row r="231" spans="1:11" s="100" customFormat="1">
      <c r="A231" s="144"/>
      <c r="J231" s="323"/>
      <c r="K231" s="258"/>
    </row>
    <row r="232" spans="1:11" s="100" customFormat="1">
      <c r="A232" s="144"/>
      <c r="J232" s="323"/>
      <c r="K232" s="258"/>
    </row>
    <row r="233" spans="1:11" s="100" customFormat="1">
      <c r="A233" s="144"/>
      <c r="J233" s="323"/>
      <c r="K233" s="258"/>
    </row>
    <row r="234" spans="1:11" s="100" customFormat="1">
      <c r="A234" s="144"/>
      <c r="J234" s="323"/>
      <c r="K234" s="258"/>
    </row>
    <row r="235" spans="1:11" s="100" customFormat="1">
      <c r="A235" s="144"/>
      <c r="J235" s="323"/>
      <c r="K235" s="258"/>
    </row>
    <row r="236" spans="1:11" s="100" customFormat="1">
      <c r="A236" s="144"/>
      <c r="J236" s="323"/>
      <c r="K236" s="258"/>
    </row>
    <row r="237" spans="1:11" s="100" customFormat="1">
      <c r="A237" s="144"/>
      <c r="J237" s="323"/>
      <c r="K237" s="258"/>
    </row>
    <row r="238" spans="1:11" s="100" customFormat="1">
      <c r="A238" s="144"/>
      <c r="J238" s="323"/>
      <c r="K238" s="258"/>
    </row>
    <row r="239" spans="1:11" s="100" customFormat="1">
      <c r="A239" s="144"/>
      <c r="J239" s="323"/>
      <c r="K239" s="258"/>
    </row>
    <row r="240" spans="1:11" s="100" customFormat="1">
      <c r="A240" s="144"/>
      <c r="J240" s="323"/>
      <c r="K240" s="258"/>
    </row>
    <row r="241" spans="1:11" s="100" customFormat="1">
      <c r="A241" s="144"/>
      <c r="J241" s="323"/>
      <c r="K241" s="258"/>
    </row>
    <row r="242" spans="1:11" s="100" customFormat="1">
      <c r="A242" s="144"/>
      <c r="J242" s="323"/>
      <c r="K242" s="258"/>
    </row>
    <row r="243" spans="1:11" s="100" customFormat="1">
      <c r="A243" s="144"/>
      <c r="J243" s="323"/>
      <c r="K243" s="258"/>
    </row>
    <row r="244" spans="1:11" s="100" customFormat="1">
      <c r="A244" s="144"/>
      <c r="J244" s="323"/>
      <c r="K244" s="258"/>
    </row>
    <row r="245" spans="1:11" s="100" customFormat="1">
      <c r="A245" s="144"/>
      <c r="J245" s="323"/>
      <c r="K245" s="258"/>
    </row>
    <row r="246" spans="1:11" s="100" customFormat="1">
      <c r="A246" s="144"/>
      <c r="J246" s="323"/>
      <c r="K246" s="258"/>
    </row>
    <row r="247" spans="1:11" s="100" customFormat="1">
      <c r="A247" s="144"/>
      <c r="J247" s="323"/>
      <c r="K247" s="258"/>
    </row>
    <row r="248" spans="1:11" s="100" customFormat="1">
      <c r="A248" s="144"/>
      <c r="J248" s="323"/>
      <c r="K248" s="258"/>
    </row>
    <row r="249" spans="1:11" s="100" customFormat="1">
      <c r="A249" s="144"/>
      <c r="J249" s="323"/>
      <c r="K249" s="258"/>
    </row>
    <row r="250" spans="1:11" s="100" customFormat="1">
      <c r="A250" s="144"/>
      <c r="J250" s="323"/>
      <c r="K250" s="258"/>
    </row>
    <row r="251" spans="1:11" s="100" customFormat="1">
      <c r="A251" s="144"/>
      <c r="J251" s="323"/>
      <c r="K251" s="258"/>
    </row>
    <row r="252" spans="1:11" s="100" customFormat="1">
      <c r="A252" s="144"/>
      <c r="J252" s="323"/>
      <c r="K252" s="258"/>
    </row>
    <row r="253" spans="1:11" s="100" customFormat="1">
      <c r="A253" s="144"/>
      <c r="J253" s="323"/>
      <c r="K253" s="258"/>
    </row>
    <row r="254" spans="1:11" s="100" customFormat="1">
      <c r="A254" s="144"/>
      <c r="J254" s="323"/>
      <c r="K254" s="258"/>
    </row>
    <row r="255" spans="1:11" s="100" customFormat="1">
      <c r="A255" s="144"/>
      <c r="J255" s="323"/>
      <c r="K255" s="258"/>
    </row>
    <row r="256" spans="1:11" s="100" customFormat="1">
      <c r="A256" s="144"/>
      <c r="J256" s="323"/>
      <c r="K256" s="258"/>
    </row>
    <row r="257" spans="1:11" s="100" customFormat="1">
      <c r="A257" s="144"/>
      <c r="J257" s="323"/>
      <c r="K257" s="258"/>
    </row>
    <row r="258" spans="1:11" s="100" customFormat="1">
      <c r="A258" s="144"/>
      <c r="J258" s="323"/>
      <c r="K258" s="258"/>
    </row>
    <row r="259" spans="1:11" s="100" customFormat="1">
      <c r="A259" s="144"/>
      <c r="J259" s="323"/>
      <c r="K259" s="258"/>
    </row>
    <row r="260" spans="1:11" s="100" customFormat="1">
      <c r="A260" s="144"/>
      <c r="J260" s="323"/>
      <c r="K260" s="258"/>
    </row>
    <row r="261" spans="1:11" s="100" customFormat="1">
      <c r="A261" s="144"/>
      <c r="J261" s="323"/>
      <c r="K261" s="258"/>
    </row>
    <row r="262" spans="1:11" s="100" customFormat="1">
      <c r="A262" s="144"/>
      <c r="J262" s="323"/>
      <c r="K262" s="258"/>
    </row>
    <row r="263" spans="1:11" s="100" customFormat="1">
      <c r="A263" s="144"/>
      <c r="J263" s="323"/>
      <c r="K263" s="258"/>
    </row>
    <row r="264" spans="1:11" s="100" customFormat="1">
      <c r="A264" s="144"/>
      <c r="J264" s="323"/>
      <c r="K264" s="258"/>
    </row>
    <row r="265" spans="1:11" s="100" customFormat="1">
      <c r="A265" s="144"/>
      <c r="J265" s="323"/>
      <c r="K265" s="258"/>
    </row>
    <row r="266" spans="1:11" s="100" customFormat="1">
      <c r="A266" s="144"/>
      <c r="J266" s="323"/>
      <c r="K266" s="258"/>
    </row>
    <row r="267" spans="1:11" s="100" customFormat="1">
      <c r="A267" s="144"/>
      <c r="J267" s="323"/>
      <c r="K267" s="258"/>
    </row>
    <row r="268" spans="1:11" s="100" customFormat="1">
      <c r="A268" s="144"/>
      <c r="J268" s="323"/>
      <c r="K268" s="258"/>
    </row>
    <row r="269" spans="1:11" s="100" customFormat="1">
      <c r="A269" s="144"/>
      <c r="J269" s="323"/>
      <c r="K269" s="258"/>
    </row>
    <row r="270" spans="1:11" s="100" customFormat="1">
      <c r="A270" s="144"/>
      <c r="J270" s="323"/>
      <c r="K270" s="258"/>
    </row>
    <row r="271" spans="1:11" s="100" customFormat="1">
      <c r="A271" s="144"/>
      <c r="J271" s="323"/>
      <c r="K271" s="258"/>
    </row>
    <row r="272" spans="1:11" s="100" customFormat="1">
      <c r="A272" s="144"/>
      <c r="J272" s="323"/>
      <c r="K272" s="258"/>
    </row>
    <row r="273" spans="1:11" s="100" customFormat="1">
      <c r="A273" s="144"/>
      <c r="J273" s="323"/>
      <c r="K273" s="258"/>
    </row>
    <row r="274" spans="1:11" s="100" customFormat="1">
      <c r="A274" s="144"/>
      <c r="J274" s="323"/>
      <c r="K274" s="258"/>
    </row>
    <row r="275" spans="1:11" s="100" customFormat="1">
      <c r="A275" s="144"/>
      <c r="J275" s="323"/>
      <c r="K275" s="258"/>
    </row>
    <row r="276" spans="1:11" s="100" customFormat="1">
      <c r="A276" s="144"/>
      <c r="J276" s="323"/>
      <c r="K276" s="258"/>
    </row>
    <row r="277" spans="1:11" s="100" customFormat="1">
      <c r="A277" s="144"/>
      <c r="J277" s="323"/>
      <c r="K277" s="258"/>
    </row>
    <row r="278" spans="1:11" s="100" customFormat="1">
      <c r="A278" s="144"/>
      <c r="J278" s="323"/>
      <c r="K278" s="258"/>
    </row>
    <row r="279" spans="1:11" s="100" customFormat="1">
      <c r="A279" s="144"/>
      <c r="J279" s="323"/>
      <c r="K279" s="258"/>
    </row>
    <row r="280" spans="1:11" s="100" customFormat="1">
      <c r="A280" s="144"/>
      <c r="J280" s="323"/>
      <c r="K280" s="258"/>
    </row>
    <row r="281" spans="1:11" s="100" customFormat="1">
      <c r="A281" s="144"/>
      <c r="J281" s="323"/>
      <c r="K281" s="258"/>
    </row>
    <row r="282" spans="1:11" s="100" customFormat="1">
      <c r="A282" s="144"/>
      <c r="J282" s="323"/>
      <c r="K282" s="258"/>
    </row>
    <row r="283" spans="1:11" s="100" customFormat="1">
      <c r="A283" s="144"/>
      <c r="J283" s="323"/>
      <c r="K283" s="258"/>
    </row>
    <row r="284" spans="1:11" s="100" customFormat="1">
      <c r="A284" s="144"/>
      <c r="J284" s="323"/>
      <c r="K284" s="258"/>
    </row>
    <row r="285" spans="1:11" s="100" customFormat="1">
      <c r="A285" s="144"/>
      <c r="J285" s="323"/>
      <c r="K285" s="258"/>
    </row>
    <row r="286" spans="1:11" s="100" customFormat="1">
      <c r="A286" s="144"/>
      <c r="J286" s="323"/>
      <c r="K286" s="258"/>
    </row>
    <row r="287" spans="1:11" s="100" customFormat="1">
      <c r="A287" s="144"/>
      <c r="J287" s="323"/>
      <c r="K287" s="258"/>
    </row>
    <row r="288" spans="1:11" s="100" customFormat="1">
      <c r="A288" s="144"/>
      <c r="J288" s="323"/>
      <c r="K288" s="258"/>
    </row>
    <row r="289" spans="1:11" s="100" customFormat="1">
      <c r="A289" s="144"/>
      <c r="J289" s="323"/>
      <c r="K289" s="258"/>
    </row>
    <row r="290" spans="1:11" s="100" customFormat="1">
      <c r="A290" s="144"/>
      <c r="J290" s="323"/>
      <c r="K290" s="258"/>
    </row>
    <row r="291" spans="1:11" s="100" customFormat="1">
      <c r="A291" s="144"/>
      <c r="J291" s="323"/>
      <c r="K291" s="258"/>
    </row>
    <row r="292" spans="1:11" s="100" customFormat="1">
      <c r="A292" s="144"/>
      <c r="J292" s="323"/>
      <c r="K292" s="258"/>
    </row>
    <row r="293" spans="1:11" s="100" customFormat="1">
      <c r="A293" s="144"/>
      <c r="J293" s="323"/>
      <c r="K293" s="258"/>
    </row>
    <row r="294" spans="1:11" s="100" customFormat="1">
      <c r="A294" s="144"/>
      <c r="J294" s="323"/>
      <c r="K294" s="258"/>
    </row>
    <row r="295" spans="1:11" s="100" customFormat="1">
      <c r="A295" s="144"/>
      <c r="J295" s="323"/>
      <c r="K295" s="258"/>
    </row>
    <row r="296" spans="1:11" s="100" customFormat="1">
      <c r="A296" s="144"/>
      <c r="J296" s="323"/>
      <c r="K296" s="258"/>
    </row>
    <row r="297" spans="1:11" s="100" customFormat="1">
      <c r="A297" s="144"/>
      <c r="J297" s="323"/>
      <c r="K297" s="258"/>
    </row>
    <row r="298" spans="1:11" s="100" customFormat="1">
      <c r="A298" s="144"/>
      <c r="J298" s="323"/>
      <c r="K298" s="258"/>
    </row>
    <row r="299" spans="1:11" s="100" customFormat="1">
      <c r="A299" s="144"/>
      <c r="J299" s="323"/>
      <c r="K299" s="258"/>
    </row>
    <row r="300" spans="1:11" s="100" customFormat="1">
      <c r="A300" s="144"/>
      <c r="J300" s="323"/>
      <c r="K300" s="258"/>
    </row>
    <row r="301" spans="1:11" s="100" customFormat="1">
      <c r="A301" s="144"/>
      <c r="J301" s="323"/>
      <c r="K301" s="258"/>
    </row>
    <row r="302" spans="1:11" s="100" customFormat="1">
      <c r="A302" s="144"/>
      <c r="J302" s="323"/>
      <c r="K302" s="258"/>
    </row>
    <row r="303" spans="1:11" s="100" customFormat="1">
      <c r="A303" s="144"/>
      <c r="J303" s="323"/>
      <c r="K303" s="258"/>
    </row>
    <row r="304" spans="1:11" s="100" customFormat="1">
      <c r="A304" s="144"/>
      <c r="J304" s="323"/>
      <c r="K304" s="258"/>
    </row>
    <row r="305" spans="1:11" s="100" customFormat="1">
      <c r="A305" s="144"/>
      <c r="J305" s="323"/>
      <c r="K305" s="258"/>
    </row>
    <row r="306" spans="1:11" s="100" customFormat="1">
      <c r="A306" s="144"/>
      <c r="J306" s="323"/>
      <c r="K306" s="258"/>
    </row>
    <row r="307" spans="1:11" s="100" customFormat="1">
      <c r="A307" s="144"/>
      <c r="J307" s="323"/>
      <c r="K307" s="258"/>
    </row>
    <row r="308" spans="1:11" s="100" customFormat="1">
      <c r="A308" s="144"/>
      <c r="J308" s="323"/>
      <c r="K308" s="258"/>
    </row>
    <row r="309" spans="1:11" s="100" customFormat="1">
      <c r="A309" s="144"/>
      <c r="J309" s="323"/>
      <c r="K309" s="258"/>
    </row>
    <row r="310" spans="1:11" s="100" customFormat="1">
      <c r="A310" s="144"/>
      <c r="J310" s="323"/>
      <c r="K310" s="258"/>
    </row>
    <row r="311" spans="1:11" s="100" customFormat="1">
      <c r="A311" s="144"/>
      <c r="J311" s="323"/>
      <c r="K311" s="258"/>
    </row>
    <row r="312" spans="1:11" s="100" customFormat="1">
      <c r="A312" s="144"/>
      <c r="J312" s="323"/>
      <c r="K312" s="258"/>
    </row>
    <row r="313" spans="1:11" s="100" customFormat="1">
      <c r="A313" s="144"/>
      <c r="J313" s="323"/>
      <c r="K313" s="258"/>
    </row>
    <row r="314" spans="1:11" s="100" customFormat="1">
      <c r="A314" s="144"/>
      <c r="J314" s="323"/>
      <c r="K314" s="258"/>
    </row>
    <row r="315" spans="1:11" s="100" customFormat="1">
      <c r="A315" s="144"/>
      <c r="J315" s="323"/>
      <c r="K315" s="258"/>
    </row>
    <row r="316" spans="1:11" s="100" customFormat="1">
      <c r="A316" s="144"/>
      <c r="J316" s="323"/>
      <c r="K316" s="258"/>
    </row>
    <row r="317" spans="1:11" s="100" customFormat="1">
      <c r="A317" s="144"/>
      <c r="J317" s="323"/>
      <c r="K317" s="258"/>
    </row>
    <row r="318" spans="1:11" s="100" customFormat="1">
      <c r="A318" s="144"/>
      <c r="J318" s="323"/>
      <c r="K318" s="258"/>
    </row>
    <row r="319" spans="1:11" s="100" customFormat="1">
      <c r="A319" s="144"/>
      <c r="J319" s="323"/>
      <c r="K319" s="258"/>
    </row>
    <row r="320" spans="1:11" s="100" customFormat="1">
      <c r="A320" s="144"/>
      <c r="J320" s="323"/>
      <c r="K320" s="258"/>
    </row>
    <row r="321" spans="1:11" s="100" customFormat="1">
      <c r="A321" s="144"/>
      <c r="J321" s="323"/>
      <c r="K321" s="258"/>
    </row>
    <row r="322" spans="1:11" s="100" customFormat="1">
      <c r="A322" s="144"/>
      <c r="J322" s="323"/>
      <c r="K322" s="258"/>
    </row>
    <row r="323" spans="1:11" s="100" customFormat="1">
      <c r="A323" s="144"/>
      <c r="J323" s="323"/>
      <c r="K323" s="258"/>
    </row>
    <row r="324" spans="1:11" s="100" customFormat="1">
      <c r="A324" s="144"/>
      <c r="J324" s="323"/>
      <c r="K324" s="258"/>
    </row>
    <row r="325" spans="1:11" s="100" customFormat="1">
      <c r="A325" s="144"/>
      <c r="J325" s="323"/>
      <c r="K325" s="258"/>
    </row>
    <row r="326" spans="1:11" s="100" customFormat="1">
      <c r="A326" s="144"/>
      <c r="J326" s="323"/>
      <c r="K326" s="258"/>
    </row>
    <row r="327" spans="1:11" s="100" customFormat="1">
      <c r="A327" s="144"/>
      <c r="J327" s="323"/>
      <c r="K327" s="258"/>
    </row>
    <row r="328" spans="1:11" s="100" customFormat="1">
      <c r="A328" s="144"/>
      <c r="J328" s="323"/>
      <c r="K328" s="258"/>
    </row>
    <row r="329" spans="1:11" s="100" customFormat="1">
      <c r="A329" s="144"/>
      <c r="J329" s="323"/>
      <c r="K329" s="258"/>
    </row>
    <row r="330" spans="1:11" s="100" customFormat="1">
      <c r="A330" s="144"/>
      <c r="J330" s="323"/>
      <c r="K330" s="258"/>
    </row>
    <row r="331" spans="1:11" s="100" customFormat="1">
      <c r="A331" s="144"/>
      <c r="J331" s="323"/>
      <c r="K331" s="258"/>
    </row>
    <row r="332" spans="1:11" s="100" customFormat="1">
      <c r="A332" s="144"/>
      <c r="J332" s="323"/>
      <c r="K332" s="258"/>
    </row>
    <row r="333" spans="1:11" s="100" customFormat="1">
      <c r="A333" s="144"/>
      <c r="J333" s="323"/>
      <c r="K333" s="258"/>
    </row>
    <row r="334" spans="1:11" s="100" customFormat="1">
      <c r="A334" s="144"/>
      <c r="J334" s="323"/>
      <c r="K334" s="258"/>
    </row>
    <row r="335" spans="1:11" s="100" customFormat="1">
      <c r="A335" s="144"/>
      <c r="J335" s="323"/>
      <c r="K335" s="258"/>
    </row>
    <row r="336" spans="1:11" s="100" customFormat="1">
      <c r="A336" s="144"/>
      <c r="J336" s="323"/>
      <c r="K336" s="258"/>
    </row>
    <row r="337" spans="1:11" s="100" customFormat="1">
      <c r="A337" s="144"/>
      <c r="J337" s="323"/>
      <c r="K337" s="258"/>
    </row>
    <row r="338" spans="1:11" s="100" customFormat="1">
      <c r="A338" s="144"/>
      <c r="J338" s="323"/>
      <c r="K338" s="258"/>
    </row>
    <row r="339" spans="1:11" s="100" customFormat="1">
      <c r="A339" s="144"/>
      <c r="J339" s="323"/>
      <c r="K339" s="258"/>
    </row>
    <row r="340" spans="1:11" s="100" customFormat="1">
      <c r="A340" s="144"/>
      <c r="J340" s="323"/>
      <c r="K340" s="258"/>
    </row>
    <row r="341" spans="1:11" s="100" customFormat="1">
      <c r="A341" s="144"/>
      <c r="J341" s="323"/>
      <c r="K341" s="258"/>
    </row>
    <row r="342" spans="1:11" s="100" customFormat="1">
      <c r="A342" s="144"/>
      <c r="J342" s="323"/>
      <c r="K342" s="258"/>
    </row>
    <row r="343" spans="1:11" s="100" customFormat="1">
      <c r="A343" s="144"/>
      <c r="J343" s="323"/>
      <c r="K343" s="258"/>
    </row>
    <row r="344" spans="1:11" s="100" customFormat="1">
      <c r="A344" s="144"/>
      <c r="J344" s="323"/>
      <c r="K344" s="258"/>
    </row>
    <row r="345" spans="1:11" s="100" customFormat="1">
      <c r="A345" s="144"/>
      <c r="J345" s="323"/>
      <c r="K345" s="258"/>
    </row>
    <row r="346" spans="1:11" s="100" customFormat="1">
      <c r="A346" s="144"/>
      <c r="J346" s="323"/>
      <c r="K346" s="258"/>
    </row>
    <row r="347" spans="1:11" s="100" customFormat="1">
      <c r="A347" s="144"/>
      <c r="J347" s="323"/>
      <c r="K347" s="258"/>
    </row>
    <row r="348" spans="1:11" s="100" customFormat="1">
      <c r="A348" s="144"/>
      <c r="J348" s="323"/>
      <c r="K348" s="258"/>
    </row>
    <row r="349" spans="1:11" s="100" customFormat="1">
      <c r="A349" s="144"/>
      <c r="J349" s="323"/>
      <c r="K349" s="258"/>
    </row>
    <row r="350" spans="1:11" s="100" customFormat="1">
      <c r="A350" s="144"/>
      <c r="J350" s="323"/>
      <c r="K350" s="258"/>
    </row>
    <row r="351" spans="1:11" s="100" customFormat="1">
      <c r="A351" s="144"/>
      <c r="J351" s="323"/>
      <c r="K351" s="258"/>
    </row>
    <row r="352" spans="1:11" s="100" customFormat="1">
      <c r="A352" s="144"/>
      <c r="J352" s="323"/>
      <c r="K352" s="258"/>
    </row>
    <row r="353" spans="1:11" s="100" customFormat="1">
      <c r="A353" s="144"/>
      <c r="J353" s="323"/>
      <c r="K353" s="258"/>
    </row>
    <row r="354" spans="1:11" s="100" customFormat="1">
      <c r="A354" s="144"/>
      <c r="J354" s="323"/>
      <c r="K354" s="258"/>
    </row>
    <row r="355" spans="1:11" s="100" customFormat="1">
      <c r="A355" s="144"/>
      <c r="J355" s="323"/>
      <c r="K355" s="258"/>
    </row>
    <row r="356" spans="1:11" s="100" customFormat="1">
      <c r="A356" s="144"/>
      <c r="J356" s="323"/>
      <c r="K356" s="258"/>
    </row>
    <row r="357" spans="1:11" s="100" customFormat="1">
      <c r="A357" s="144"/>
      <c r="J357" s="323"/>
      <c r="K357" s="258"/>
    </row>
    <row r="358" spans="1:11" s="100" customFormat="1">
      <c r="A358" s="144"/>
      <c r="J358" s="323"/>
      <c r="K358" s="258"/>
    </row>
    <row r="359" spans="1:11" s="100" customFormat="1">
      <c r="A359" s="144"/>
      <c r="J359" s="323"/>
      <c r="K359" s="258"/>
    </row>
    <row r="360" spans="1:11" s="100" customFormat="1">
      <c r="A360" s="144"/>
      <c r="J360" s="323"/>
      <c r="K360" s="258"/>
    </row>
    <row r="361" spans="1:11" s="100" customFormat="1">
      <c r="A361" s="144"/>
      <c r="J361" s="323"/>
      <c r="K361" s="258"/>
    </row>
    <row r="362" spans="1:11" s="100" customFormat="1">
      <c r="A362" s="144"/>
      <c r="J362" s="323"/>
      <c r="K362" s="258"/>
    </row>
    <row r="363" spans="1:11" s="100" customFormat="1">
      <c r="A363" s="144"/>
      <c r="J363" s="323"/>
      <c r="K363" s="258"/>
    </row>
    <row r="364" spans="1:11" s="100" customFormat="1">
      <c r="A364" s="144"/>
      <c r="J364" s="323"/>
      <c r="K364" s="258"/>
    </row>
    <row r="365" spans="1:11" s="100" customFormat="1">
      <c r="A365" s="144"/>
      <c r="J365" s="323"/>
      <c r="K365" s="258"/>
    </row>
    <row r="366" spans="1:11" s="100" customFormat="1">
      <c r="A366" s="144"/>
      <c r="J366" s="323"/>
      <c r="K366" s="258"/>
    </row>
    <row r="367" spans="1:11" s="100" customFormat="1">
      <c r="A367" s="144"/>
      <c r="J367" s="323"/>
      <c r="K367" s="258"/>
    </row>
    <row r="368" spans="1:11" s="100" customFormat="1">
      <c r="A368" s="144"/>
      <c r="J368" s="323"/>
      <c r="K368" s="258"/>
    </row>
    <row r="369" spans="1:11" s="100" customFormat="1">
      <c r="A369" s="144"/>
      <c r="J369" s="323"/>
      <c r="K369" s="258"/>
    </row>
    <row r="370" spans="1:11" s="100" customFormat="1">
      <c r="A370" s="144"/>
      <c r="J370" s="323"/>
      <c r="K370" s="258"/>
    </row>
    <row r="371" spans="1:11" s="100" customFormat="1">
      <c r="A371" s="144"/>
      <c r="J371" s="323"/>
      <c r="K371" s="258"/>
    </row>
    <row r="372" spans="1:11" s="100" customFormat="1">
      <c r="A372" s="144"/>
      <c r="J372" s="323"/>
      <c r="K372" s="258"/>
    </row>
    <row r="373" spans="1:11" s="100" customFormat="1">
      <c r="A373" s="144"/>
      <c r="J373" s="323"/>
      <c r="K373" s="258"/>
    </row>
    <row r="374" spans="1:11" s="100" customFormat="1">
      <c r="A374" s="144"/>
      <c r="J374" s="323"/>
      <c r="K374" s="258"/>
    </row>
    <row r="375" spans="1:11" s="100" customFormat="1">
      <c r="A375" s="144"/>
      <c r="J375" s="323"/>
      <c r="K375" s="258"/>
    </row>
    <row r="376" spans="1:11" s="100" customFormat="1">
      <c r="A376" s="144"/>
      <c r="J376" s="323"/>
      <c r="K376" s="258"/>
    </row>
    <row r="377" spans="1:11" s="100" customFormat="1">
      <c r="A377" s="144"/>
      <c r="J377" s="323"/>
      <c r="K377" s="258"/>
    </row>
    <row r="378" spans="1:11" s="100" customFormat="1">
      <c r="A378" s="144"/>
      <c r="J378" s="323"/>
      <c r="K378" s="258"/>
    </row>
    <row r="379" spans="1:11" s="100" customFormat="1">
      <c r="A379" s="144"/>
      <c r="J379" s="323"/>
      <c r="K379" s="258"/>
    </row>
    <row r="380" spans="1:11" s="100" customFormat="1">
      <c r="A380" s="144"/>
      <c r="J380" s="323"/>
      <c r="K380" s="258"/>
    </row>
    <row r="381" spans="1:11" s="100" customFormat="1">
      <c r="A381" s="144"/>
      <c r="J381" s="323"/>
      <c r="K381" s="258"/>
    </row>
    <row r="382" spans="1:11" s="100" customFormat="1">
      <c r="A382" s="144"/>
      <c r="J382" s="323"/>
      <c r="K382" s="258"/>
    </row>
    <row r="383" spans="1:11" s="100" customFormat="1">
      <c r="A383" s="144"/>
      <c r="J383" s="323"/>
      <c r="K383" s="258"/>
    </row>
    <row r="384" spans="1:11" s="100" customFormat="1">
      <c r="A384" s="144"/>
      <c r="J384" s="323"/>
      <c r="K384" s="258"/>
    </row>
    <row r="385" spans="1:11" s="100" customFormat="1">
      <c r="A385" s="144"/>
      <c r="J385" s="323"/>
      <c r="K385" s="258"/>
    </row>
    <row r="386" spans="1:11" s="100" customFormat="1">
      <c r="A386" s="144"/>
      <c r="J386" s="323"/>
      <c r="K386" s="258"/>
    </row>
    <row r="387" spans="1:11" s="100" customFormat="1">
      <c r="A387" s="144"/>
      <c r="J387" s="323"/>
      <c r="K387" s="258"/>
    </row>
    <row r="388" spans="1:11" s="100" customFormat="1">
      <c r="A388" s="144"/>
      <c r="J388" s="323"/>
      <c r="K388" s="258"/>
    </row>
    <row r="389" spans="1:11" s="100" customFormat="1">
      <c r="A389" s="144"/>
      <c r="J389" s="323"/>
      <c r="K389" s="258"/>
    </row>
    <row r="390" spans="1:11" s="100" customFormat="1">
      <c r="A390" s="144"/>
      <c r="J390" s="323"/>
      <c r="K390" s="258"/>
    </row>
    <row r="391" spans="1:11" s="100" customFormat="1">
      <c r="A391" s="144"/>
      <c r="J391" s="323"/>
      <c r="K391" s="258"/>
    </row>
    <row r="392" spans="1:11" s="100" customFormat="1">
      <c r="A392" s="144"/>
      <c r="J392" s="323"/>
      <c r="K392" s="258"/>
    </row>
    <row r="393" spans="1:11" s="100" customFormat="1">
      <c r="A393" s="144"/>
      <c r="J393" s="323"/>
      <c r="K393" s="258"/>
    </row>
    <row r="394" spans="1:11" s="100" customFormat="1">
      <c r="A394" s="144"/>
      <c r="J394" s="323"/>
      <c r="K394" s="258"/>
    </row>
    <row r="395" spans="1:11" s="100" customFormat="1">
      <c r="A395" s="144"/>
      <c r="J395" s="323"/>
      <c r="K395" s="258"/>
    </row>
    <row r="396" spans="1:11" s="100" customFormat="1">
      <c r="A396" s="144"/>
      <c r="J396" s="323"/>
      <c r="K396" s="258"/>
    </row>
    <row r="397" spans="1:11" s="100" customFormat="1">
      <c r="A397" s="144"/>
      <c r="J397" s="323"/>
      <c r="K397" s="258"/>
    </row>
    <row r="398" spans="1:11" s="100" customFormat="1">
      <c r="A398" s="144"/>
      <c r="J398" s="323"/>
      <c r="K398" s="258"/>
    </row>
    <row r="399" spans="1:11" s="100" customFormat="1">
      <c r="A399" s="144"/>
      <c r="J399" s="323"/>
      <c r="K399" s="258"/>
    </row>
    <row r="400" spans="1:11" s="100" customFormat="1">
      <c r="A400" s="144"/>
      <c r="J400" s="323"/>
      <c r="K400" s="258"/>
    </row>
    <row r="401" spans="1:11" s="100" customFormat="1">
      <c r="A401" s="144"/>
      <c r="J401" s="323"/>
      <c r="K401" s="258"/>
    </row>
    <row r="402" spans="1:11" s="100" customFormat="1">
      <c r="A402" s="144"/>
      <c r="J402" s="323"/>
      <c r="K402" s="258"/>
    </row>
    <row r="403" spans="1:11" s="100" customFormat="1">
      <c r="A403" s="144"/>
      <c r="J403" s="323"/>
      <c r="K403" s="258"/>
    </row>
    <row r="404" spans="1:11" s="100" customFormat="1">
      <c r="A404" s="144"/>
      <c r="J404" s="323"/>
      <c r="K404" s="258"/>
    </row>
    <row r="405" spans="1:11" s="100" customFormat="1">
      <c r="A405" s="144"/>
      <c r="J405" s="323"/>
      <c r="K405" s="258"/>
    </row>
    <row r="406" spans="1:11" s="100" customFormat="1">
      <c r="A406" s="144"/>
      <c r="J406" s="323"/>
      <c r="K406" s="258"/>
    </row>
    <row r="407" spans="1:11" s="100" customFormat="1">
      <c r="A407" s="144"/>
      <c r="J407" s="323"/>
      <c r="K407" s="258"/>
    </row>
    <row r="408" spans="1:11" s="100" customFormat="1">
      <c r="A408" s="144"/>
      <c r="J408" s="323"/>
      <c r="K408" s="258"/>
    </row>
    <row r="409" spans="1:11" s="100" customFormat="1">
      <c r="A409" s="144"/>
      <c r="J409" s="323"/>
      <c r="K409" s="258"/>
    </row>
    <row r="410" spans="1:11" s="100" customFormat="1">
      <c r="A410" s="144"/>
      <c r="J410" s="323"/>
      <c r="K410" s="258"/>
    </row>
    <row r="411" spans="1:11" s="100" customFormat="1">
      <c r="A411" s="144"/>
      <c r="J411" s="323"/>
      <c r="K411" s="258"/>
    </row>
    <row r="412" spans="1:11" s="100" customFormat="1">
      <c r="A412" s="144"/>
      <c r="J412" s="323"/>
      <c r="K412" s="258"/>
    </row>
    <row r="413" spans="1:11" s="100" customFormat="1">
      <c r="A413" s="144"/>
      <c r="J413" s="323"/>
      <c r="K413" s="258"/>
    </row>
    <row r="414" spans="1:11" s="100" customFormat="1">
      <c r="A414" s="144"/>
      <c r="J414" s="323"/>
      <c r="K414" s="258"/>
    </row>
    <row r="415" spans="1:11" s="100" customFormat="1">
      <c r="A415" s="144"/>
      <c r="J415" s="323"/>
      <c r="K415" s="258"/>
    </row>
    <row r="416" spans="1:11" s="100" customFormat="1">
      <c r="A416" s="144"/>
      <c r="J416" s="323"/>
      <c r="K416" s="258"/>
    </row>
    <row r="417" spans="1:11" s="100" customFormat="1">
      <c r="A417" s="144"/>
      <c r="J417" s="323"/>
      <c r="K417" s="258"/>
    </row>
    <row r="418" spans="1:11" s="100" customFormat="1">
      <c r="A418" s="144"/>
      <c r="J418" s="323"/>
      <c r="K418" s="258"/>
    </row>
    <row r="419" spans="1:11" s="100" customFormat="1">
      <c r="A419" s="144"/>
      <c r="J419" s="323"/>
      <c r="K419" s="258"/>
    </row>
    <row r="420" spans="1:11" s="100" customFormat="1">
      <c r="A420" s="144"/>
      <c r="J420" s="323"/>
      <c r="K420" s="258"/>
    </row>
    <row r="421" spans="1:11" s="100" customFormat="1">
      <c r="A421" s="144"/>
      <c r="J421" s="323"/>
      <c r="K421" s="258"/>
    </row>
    <row r="422" spans="1:11" s="100" customFormat="1">
      <c r="A422" s="144"/>
      <c r="J422" s="323"/>
      <c r="K422" s="258"/>
    </row>
    <row r="423" spans="1:11" s="100" customFormat="1">
      <c r="A423" s="144"/>
      <c r="J423" s="323"/>
      <c r="K423" s="258"/>
    </row>
    <row r="424" spans="1:11" s="100" customFormat="1">
      <c r="A424" s="144"/>
      <c r="J424" s="323"/>
      <c r="K424" s="258"/>
    </row>
    <row r="425" spans="1:11" s="100" customFormat="1">
      <c r="A425" s="144"/>
      <c r="J425" s="323"/>
      <c r="K425" s="258"/>
    </row>
    <row r="426" spans="1:11" s="100" customFormat="1">
      <c r="A426" s="144"/>
      <c r="J426" s="323"/>
      <c r="K426" s="258"/>
    </row>
    <row r="427" spans="1:11" s="100" customFormat="1">
      <c r="A427" s="144"/>
      <c r="J427" s="323"/>
      <c r="K427" s="258"/>
    </row>
    <row r="428" spans="1:11" s="100" customFormat="1">
      <c r="A428" s="144"/>
      <c r="J428" s="323"/>
      <c r="K428" s="258"/>
    </row>
    <row r="429" spans="1:11" s="100" customFormat="1">
      <c r="A429" s="144"/>
      <c r="J429" s="323"/>
      <c r="K429" s="258"/>
    </row>
    <row r="430" spans="1:11" s="100" customFormat="1">
      <c r="A430" s="144"/>
      <c r="J430" s="323"/>
      <c r="K430" s="258"/>
    </row>
    <row r="431" spans="1:11" s="100" customFormat="1">
      <c r="A431" s="144"/>
      <c r="J431" s="323"/>
      <c r="K431" s="258"/>
    </row>
    <row r="432" spans="1:11" s="100" customFormat="1">
      <c r="A432" s="144"/>
      <c r="J432" s="323"/>
      <c r="K432" s="258"/>
    </row>
    <row r="433" spans="1:11" s="100" customFormat="1">
      <c r="A433" s="144"/>
      <c r="J433" s="323"/>
      <c r="K433" s="258"/>
    </row>
    <row r="434" spans="1:11" s="100" customFormat="1">
      <c r="A434" s="144"/>
      <c r="J434" s="323"/>
      <c r="K434" s="258"/>
    </row>
    <row r="435" spans="1:11" s="100" customFormat="1">
      <c r="A435" s="144"/>
      <c r="J435" s="323"/>
      <c r="K435" s="258"/>
    </row>
    <row r="436" spans="1:11" s="100" customFormat="1">
      <c r="A436" s="144"/>
      <c r="J436" s="323"/>
      <c r="K436" s="258"/>
    </row>
    <row r="437" spans="1:11" s="100" customFormat="1">
      <c r="A437" s="144"/>
      <c r="J437" s="323"/>
      <c r="K437" s="258"/>
    </row>
    <row r="438" spans="1:11" s="100" customFormat="1">
      <c r="A438" s="144"/>
      <c r="J438" s="323"/>
      <c r="K438" s="258"/>
    </row>
    <row r="439" spans="1:11" s="100" customFormat="1">
      <c r="A439" s="144"/>
      <c r="J439" s="323"/>
      <c r="K439" s="258"/>
    </row>
    <row r="440" spans="1:11" s="100" customFormat="1">
      <c r="A440" s="144"/>
      <c r="J440" s="323"/>
      <c r="K440" s="258"/>
    </row>
    <row r="441" spans="1:11" s="100" customFormat="1">
      <c r="A441" s="144"/>
      <c r="J441" s="323"/>
      <c r="K441" s="258"/>
    </row>
    <row r="442" spans="1:11" s="100" customFormat="1">
      <c r="A442" s="144"/>
      <c r="J442" s="323"/>
      <c r="K442" s="258"/>
    </row>
    <row r="443" spans="1:11" s="100" customFormat="1">
      <c r="A443" s="144"/>
      <c r="J443" s="323"/>
      <c r="K443" s="258"/>
    </row>
    <row r="444" spans="1:11" s="100" customFormat="1">
      <c r="A444" s="144"/>
      <c r="J444" s="323"/>
      <c r="K444" s="258"/>
    </row>
    <row r="445" spans="1:11" s="100" customFormat="1">
      <c r="A445" s="144"/>
      <c r="J445" s="323"/>
      <c r="K445" s="258"/>
    </row>
    <row r="446" spans="1:11" s="100" customFormat="1">
      <c r="A446" s="144"/>
      <c r="J446" s="323"/>
      <c r="K446" s="258"/>
    </row>
    <row r="447" spans="1:11" s="100" customFormat="1">
      <c r="A447" s="144"/>
      <c r="J447" s="323"/>
      <c r="K447" s="258"/>
    </row>
    <row r="448" spans="1:11" s="100" customFormat="1">
      <c r="A448" s="144"/>
      <c r="J448" s="323"/>
      <c r="K448" s="258"/>
    </row>
    <row r="449" spans="1:11" s="100" customFormat="1">
      <c r="A449" s="144"/>
      <c r="J449" s="323"/>
      <c r="K449" s="258"/>
    </row>
    <row r="450" spans="1:11" s="100" customFormat="1">
      <c r="A450" s="144"/>
      <c r="J450" s="323"/>
      <c r="K450" s="258"/>
    </row>
    <row r="451" spans="1:11" s="100" customFormat="1">
      <c r="A451" s="144"/>
      <c r="J451" s="323"/>
      <c r="K451" s="258"/>
    </row>
    <row r="452" spans="1:11" s="100" customFormat="1">
      <c r="A452" s="144"/>
      <c r="J452" s="323"/>
      <c r="K452" s="258"/>
    </row>
    <row r="453" spans="1:11" s="100" customFormat="1">
      <c r="A453" s="144"/>
      <c r="J453" s="323"/>
      <c r="K453" s="258"/>
    </row>
    <row r="454" spans="1:11" s="100" customFormat="1">
      <c r="A454" s="144"/>
      <c r="J454" s="323"/>
      <c r="K454" s="258"/>
    </row>
    <row r="455" spans="1:11" s="100" customFormat="1">
      <c r="A455" s="144"/>
      <c r="J455" s="323"/>
      <c r="K455" s="258"/>
    </row>
    <row r="456" spans="1:11" s="100" customFormat="1">
      <c r="A456" s="144"/>
      <c r="J456" s="323"/>
      <c r="K456" s="258"/>
    </row>
    <row r="457" spans="1:11" s="100" customFormat="1">
      <c r="A457" s="144"/>
      <c r="J457" s="323"/>
      <c r="K457" s="258"/>
    </row>
    <row r="458" spans="1:11" s="100" customFormat="1">
      <c r="A458" s="144"/>
      <c r="J458" s="323"/>
      <c r="K458" s="258"/>
    </row>
    <row r="459" spans="1:11" s="100" customFormat="1">
      <c r="A459" s="144"/>
      <c r="J459" s="323"/>
      <c r="K459" s="258"/>
    </row>
    <row r="460" spans="1:11" s="100" customFormat="1">
      <c r="A460" s="144"/>
      <c r="J460" s="323"/>
      <c r="K460" s="258"/>
    </row>
    <row r="461" spans="1:11" s="100" customFormat="1">
      <c r="A461" s="144"/>
      <c r="J461" s="323"/>
      <c r="K461" s="258"/>
    </row>
    <row r="462" spans="1:11" s="100" customFormat="1">
      <c r="A462" s="144"/>
      <c r="J462" s="323"/>
      <c r="K462" s="258"/>
    </row>
    <row r="463" spans="1:11" s="100" customFormat="1">
      <c r="A463" s="144"/>
      <c r="J463" s="323"/>
      <c r="K463" s="258"/>
    </row>
    <row r="464" spans="1:11" s="100" customFormat="1">
      <c r="A464" s="144"/>
      <c r="J464" s="323"/>
      <c r="K464" s="258"/>
    </row>
    <row r="465" spans="1:11" s="100" customFormat="1">
      <c r="A465" s="144"/>
      <c r="J465" s="323"/>
      <c r="K465" s="258"/>
    </row>
    <row r="466" spans="1:11" s="100" customFormat="1">
      <c r="A466" s="144"/>
      <c r="J466" s="323"/>
      <c r="K466" s="258"/>
    </row>
    <row r="467" spans="1:11" s="100" customFormat="1">
      <c r="A467" s="144"/>
      <c r="J467" s="323"/>
      <c r="K467" s="258"/>
    </row>
    <row r="468" spans="1:11" s="100" customFormat="1">
      <c r="A468" s="144"/>
      <c r="J468" s="323"/>
      <c r="K468" s="258"/>
    </row>
    <row r="469" spans="1:11" s="100" customFormat="1">
      <c r="A469" s="144"/>
      <c r="J469" s="323"/>
      <c r="K469" s="258"/>
    </row>
    <row r="470" spans="1:11" s="100" customFormat="1">
      <c r="A470" s="144"/>
      <c r="J470" s="323"/>
      <c r="K470" s="258"/>
    </row>
    <row r="471" spans="1:11" s="100" customFormat="1">
      <c r="A471" s="144"/>
      <c r="J471" s="323"/>
      <c r="K471" s="258"/>
    </row>
    <row r="472" spans="1:11" s="100" customFormat="1">
      <c r="A472" s="144"/>
      <c r="J472" s="323"/>
      <c r="K472" s="258"/>
    </row>
    <row r="473" spans="1:11" s="100" customFormat="1">
      <c r="A473" s="144"/>
      <c r="J473" s="323"/>
      <c r="K473" s="258"/>
    </row>
    <row r="474" spans="1:11" s="100" customFormat="1">
      <c r="A474" s="144"/>
      <c r="J474" s="323"/>
      <c r="K474" s="258"/>
    </row>
    <row r="475" spans="1:11" s="100" customFormat="1">
      <c r="A475" s="144"/>
      <c r="J475" s="323"/>
      <c r="K475" s="258"/>
    </row>
    <row r="476" spans="1:11" s="100" customFormat="1">
      <c r="A476" s="144"/>
      <c r="J476" s="323"/>
      <c r="K476" s="258"/>
    </row>
    <row r="477" spans="1:11" s="100" customFormat="1">
      <c r="A477" s="144"/>
      <c r="J477" s="323"/>
      <c r="K477" s="258"/>
    </row>
    <row r="478" spans="1:11" s="100" customFormat="1">
      <c r="A478" s="144"/>
      <c r="J478" s="323"/>
      <c r="K478" s="258"/>
    </row>
    <row r="479" spans="1:11" s="100" customFormat="1">
      <c r="A479" s="144"/>
      <c r="J479" s="323"/>
      <c r="K479" s="258"/>
    </row>
    <row r="480" spans="1:11" s="100" customFormat="1">
      <c r="A480" s="144"/>
      <c r="J480" s="323"/>
      <c r="K480" s="258"/>
    </row>
    <row r="481" spans="1:11" s="100" customFormat="1">
      <c r="A481" s="144"/>
      <c r="J481" s="323"/>
      <c r="K481" s="258"/>
    </row>
    <row r="482" spans="1:11" s="100" customFormat="1">
      <c r="A482" s="144"/>
      <c r="J482" s="323"/>
      <c r="K482" s="258"/>
    </row>
    <row r="483" spans="1:11" s="100" customFormat="1">
      <c r="A483" s="144"/>
      <c r="J483" s="323"/>
      <c r="K483" s="258"/>
    </row>
    <row r="484" spans="1:11" s="100" customFormat="1">
      <c r="A484" s="144"/>
      <c r="J484" s="323"/>
      <c r="K484" s="258"/>
    </row>
    <row r="485" spans="1:11" s="100" customFormat="1">
      <c r="A485" s="144"/>
      <c r="J485" s="323"/>
      <c r="K485" s="258"/>
    </row>
    <row r="486" spans="1:11" s="100" customFormat="1">
      <c r="A486" s="144"/>
      <c r="J486" s="323"/>
      <c r="K486" s="258"/>
    </row>
    <row r="487" spans="1:11" s="100" customFormat="1">
      <c r="A487" s="144"/>
      <c r="J487" s="323"/>
      <c r="K487" s="258"/>
    </row>
    <row r="488" spans="1:11" s="100" customFormat="1">
      <c r="A488" s="144"/>
      <c r="J488" s="323"/>
      <c r="K488" s="258"/>
    </row>
    <row r="489" spans="1:11" s="100" customFormat="1">
      <c r="A489" s="144"/>
      <c r="J489" s="323"/>
      <c r="K489" s="258"/>
    </row>
    <row r="490" spans="1:11" s="100" customFormat="1">
      <c r="A490" s="144"/>
      <c r="J490" s="323"/>
      <c r="K490" s="258"/>
    </row>
    <row r="491" spans="1:11" s="100" customFormat="1">
      <c r="A491" s="144"/>
      <c r="J491" s="323"/>
      <c r="K491" s="258"/>
    </row>
    <row r="492" spans="1:11" s="100" customFormat="1">
      <c r="A492" s="144"/>
      <c r="J492" s="323"/>
      <c r="K492" s="258"/>
    </row>
    <row r="493" spans="1:11" s="100" customFormat="1">
      <c r="A493" s="144"/>
      <c r="J493" s="323"/>
      <c r="K493" s="258"/>
    </row>
    <row r="494" spans="1:11" s="100" customFormat="1">
      <c r="A494" s="144"/>
      <c r="J494" s="323"/>
      <c r="K494" s="258"/>
    </row>
    <row r="495" spans="1:11" s="100" customFormat="1">
      <c r="A495" s="144"/>
      <c r="J495" s="323"/>
      <c r="K495" s="258"/>
    </row>
    <row r="496" spans="1:11" s="100" customFormat="1">
      <c r="A496" s="144"/>
      <c r="J496" s="323"/>
      <c r="K496" s="258"/>
    </row>
    <row r="497" spans="1:11" s="100" customFormat="1">
      <c r="A497" s="144"/>
      <c r="J497" s="323"/>
      <c r="K497" s="258"/>
    </row>
    <row r="498" spans="1:11" s="100" customFormat="1">
      <c r="A498" s="144"/>
      <c r="J498" s="323"/>
      <c r="K498" s="258"/>
    </row>
    <row r="499" spans="1:11" s="100" customFormat="1">
      <c r="A499" s="144"/>
      <c r="J499" s="323"/>
      <c r="K499" s="258"/>
    </row>
    <row r="500" spans="1:11" s="100" customFormat="1">
      <c r="A500" s="144"/>
      <c r="J500" s="323"/>
      <c r="K500" s="258"/>
    </row>
    <row r="501" spans="1:11" s="100" customFormat="1">
      <c r="A501" s="144"/>
      <c r="J501" s="323"/>
      <c r="K501" s="258"/>
    </row>
    <row r="502" spans="1:11" s="100" customFormat="1">
      <c r="A502" s="144"/>
      <c r="J502" s="323"/>
      <c r="K502" s="258"/>
    </row>
    <row r="503" spans="1:11" s="100" customFormat="1">
      <c r="A503" s="144"/>
      <c r="J503" s="323"/>
      <c r="K503" s="258"/>
    </row>
    <row r="504" spans="1:11" s="100" customFormat="1">
      <c r="A504" s="144"/>
      <c r="J504" s="323"/>
      <c r="K504" s="258"/>
    </row>
    <row r="505" spans="1:11" s="100" customFormat="1">
      <c r="A505" s="144"/>
      <c r="J505" s="323"/>
      <c r="K505" s="258"/>
    </row>
    <row r="506" spans="1:11" s="100" customFormat="1">
      <c r="A506" s="144"/>
      <c r="J506" s="323"/>
      <c r="K506" s="258"/>
    </row>
    <row r="507" spans="1:11" s="100" customFormat="1">
      <c r="A507" s="144"/>
      <c r="J507" s="323"/>
      <c r="K507" s="258"/>
    </row>
    <row r="508" spans="1:11" s="100" customFormat="1">
      <c r="A508" s="144"/>
      <c r="J508" s="323"/>
      <c r="K508" s="258"/>
    </row>
    <row r="509" spans="1:11" s="100" customFormat="1">
      <c r="A509" s="144"/>
      <c r="J509" s="323"/>
      <c r="K509" s="258"/>
    </row>
    <row r="510" spans="1:11" s="100" customFormat="1">
      <c r="A510" s="144"/>
      <c r="J510" s="323"/>
      <c r="K510" s="258"/>
    </row>
    <row r="511" spans="1:11" s="100" customFormat="1">
      <c r="A511" s="144"/>
      <c r="J511" s="323"/>
      <c r="K511" s="258"/>
    </row>
    <row r="512" spans="1:11" s="100" customFormat="1">
      <c r="A512" s="144"/>
      <c r="J512" s="323"/>
      <c r="K512" s="258"/>
    </row>
    <row r="513" spans="1:11" s="100" customFormat="1">
      <c r="A513" s="144"/>
      <c r="J513" s="323"/>
      <c r="K513" s="258"/>
    </row>
    <row r="514" spans="1:11" s="100" customFormat="1">
      <c r="A514" s="144"/>
      <c r="J514" s="323"/>
      <c r="K514" s="258"/>
    </row>
    <row r="515" spans="1:11" s="100" customFormat="1">
      <c r="A515" s="144"/>
      <c r="J515" s="323"/>
      <c r="K515" s="258"/>
    </row>
    <row r="516" spans="1:11" s="100" customFormat="1">
      <c r="A516" s="144"/>
      <c r="J516" s="323"/>
      <c r="K516" s="258"/>
    </row>
    <row r="517" spans="1:11" s="100" customFormat="1">
      <c r="A517" s="144"/>
      <c r="J517" s="323"/>
      <c r="K517" s="258"/>
    </row>
    <row r="518" spans="1:11" s="100" customFormat="1">
      <c r="A518" s="144"/>
      <c r="J518" s="323"/>
      <c r="K518" s="258"/>
    </row>
    <row r="519" spans="1:11" s="100" customFormat="1">
      <c r="A519" s="144"/>
      <c r="J519" s="323"/>
      <c r="K519" s="258"/>
    </row>
    <row r="520" spans="1:11" s="100" customFormat="1">
      <c r="A520" s="144"/>
      <c r="J520" s="323"/>
      <c r="K520" s="258"/>
    </row>
    <row r="521" spans="1:11" s="100" customFormat="1">
      <c r="A521" s="144"/>
      <c r="J521" s="323"/>
      <c r="K521" s="258"/>
    </row>
    <row r="522" spans="1:11" s="100" customFormat="1">
      <c r="A522" s="144"/>
      <c r="J522" s="323"/>
      <c r="K522" s="258"/>
    </row>
    <row r="523" spans="1:11" s="100" customFormat="1">
      <c r="A523" s="144"/>
      <c r="J523" s="323"/>
      <c r="K523" s="258"/>
    </row>
    <row r="524" spans="1:11" s="100" customFormat="1">
      <c r="A524" s="144"/>
      <c r="J524" s="323"/>
      <c r="K524" s="258"/>
    </row>
    <row r="525" spans="1:11" s="100" customFormat="1">
      <c r="A525" s="144"/>
      <c r="J525" s="323"/>
      <c r="K525" s="258"/>
    </row>
    <row r="526" spans="1:11" s="100" customFormat="1">
      <c r="A526" s="144"/>
      <c r="J526" s="323"/>
      <c r="K526" s="258"/>
    </row>
    <row r="527" spans="1:11" s="100" customFormat="1">
      <c r="A527" s="144"/>
      <c r="J527" s="323"/>
      <c r="K527" s="258"/>
    </row>
    <row r="528" spans="1:11" s="100" customFormat="1">
      <c r="A528" s="144"/>
      <c r="J528" s="323"/>
      <c r="K528" s="258"/>
    </row>
    <row r="529" spans="1:11" s="100" customFormat="1">
      <c r="A529" s="144"/>
      <c r="J529" s="323"/>
      <c r="K529" s="258"/>
    </row>
    <row r="530" spans="1:11" s="100" customFormat="1">
      <c r="A530" s="144"/>
      <c r="J530" s="323"/>
      <c r="K530" s="258"/>
    </row>
    <row r="531" spans="1:11" s="100" customFormat="1">
      <c r="A531" s="144"/>
      <c r="J531" s="323"/>
      <c r="K531" s="258"/>
    </row>
    <row r="532" spans="1:11" s="100" customFormat="1">
      <c r="A532" s="144"/>
      <c r="J532" s="323"/>
      <c r="K532" s="258"/>
    </row>
    <row r="533" spans="1:11" s="100" customFormat="1">
      <c r="A533" s="144"/>
      <c r="J533" s="323"/>
      <c r="K533" s="258"/>
    </row>
    <row r="534" spans="1:11" s="100" customFormat="1">
      <c r="A534" s="144"/>
      <c r="J534" s="323"/>
      <c r="K534" s="258"/>
    </row>
    <row r="535" spans="1:11" s="100" customFormat="1">
      <c r="A535" s="144"/>
      <c r="J535" s="323"/>
      <c r="K535" s="258"/>
    </row>
    <row r="536" spans="1:11" s="100" customFormat="1">
      <c r="A536" s="144"/>
      <c r="J536" s="323"/>
      <c r="K536" s="258"/>
    </row>
    <row r="537" spans="1:11" s="100" customFormat="1">
      <c r="A537" s="144"/>
      <c r="J537" s="323"/>
      <c r="K537" s="258"/>
    </row>
    <row r="538" spans="1:11" s="100" customFormat="1">
      <c r="A538" s="144"/>
      <c r="J538" s="323"/>
      <c r="K538" s="258"/>
    </row>
    <row r="539" spans="1:11" s="100" customFormat="1">
      <c r="A539" s="144"/>
      <c r="J539" s="323"/>
      <c r="K539" s="258"/>
    </row>
    <row r="540" spans="1:11" s="100" customFormat="1">
      <c r="A540" s="144"/>
      <c r="J540" s="323"/>
      <c r="K540" s="258"/>
    </row>
    <row r="541" spans="1:11" s="100" customFormat="1">
      <c r="A541" s="144"/>
      <c r="J541" s="323"/>
      <c r="K541" s="258"/>
    </row>
    <row r="542" spans="1:11" s="100" customFormat="1">
      <c r="A542" s="144"/>
      <c r="J542" s="323"/>
      <c r="K542" s="258"/>
    </row>
    <row r="543" spans="1:11" s="100" customFormat="1">
      <c r="A543" s="144"/>
      <c r="J543" s="323"/>
      <c r="K543" s="258"/>
    </row>
    <row r="544" spans="1:11" s="100" customFormat="1">
      <c r="A544" s="144"/>
      <c r="J544" s="323"/>
      <c r="K544" s="258"/>
    </row>
    <row r="545" spans="1:11" s="100" customFormat="1">
      <c r="A545" s="144"/>
      <c r="J545" s="323"/>
      <c r="K545" s="258"/>
    </row>
    <row r="546" spans="1:11" s="100" customFormat="1">
      <c r="A546" s="144"/>
      <c r="J546" s="323"/>
      <c r="K546" s="258"/>
    </row>
    <row r="547" spans="1:11" s="100" customFormat="1">
      <c r="A547" s="144"/>
      <c r="J547" s="323"/>
      <c r="K547" s="258"/>
    </row>
    <row r="548" spans="1:11" s="100" customFormat="1">
      <c r="A548" s="144"/>
      <c r="J548" s="323"/>
      <c r="K548" s="258"/>
    </row>
    <row r="549" spans="1:11" s="100" customFormat="1">
      <c r="A549" s="144"/>
      <c r="J549" s="323"/>
      <c r="K549" s="258"/>
    </row>
    <row r="550" spans="1:11" s="100" customFormat="1">
      <c r="A550" s="144"/>
      <c r="J550" s="323"/>
      <c r="K550" s="258"/>
    </row>
    <row r="551" spans="1:11" s="100" customFormat="1">
      <c r="A551" s="144"/>
      <c r="J551" s="323"/>
      <c r="K551" s="258"/>
    </row>
    <row r="552" spans="1:11" s="100" customFormat="1">
      <c r="A552" s="144"/>
      <c r="J552" s="323"/>
      <c r="K552" s="258"/>
    </row>
    <row r="553" spans="1:11" s="100" customFormat="1">
      <c r="A553" s="144"/>
      <c r="J553" s="323"/>
      <c r="K553" s="258"/>
    </row>
    <row r="554" spans="1:11" s="100" customFormat="1">
      <c r="A554" s="144"/>
      <c r="J554" s="323"/>
      <c r="K554" s="258"/>
    </row>
    <row r="555" spans="1:11" s="100" customFormat="1">
      <c r="A555" s="144"/>
      <c r="J555" s="323"/>
      <c r="K555" s="258"/>
    </row>
    <row r="556" spans="1:11" s="100" customFormat="1">
      <c r="A556" s="144"/>
      <c r="J556" s="323"/>
      <c r="K556" s="258"/>
    </row>
    <row r="557" spans="1:11" s="100" customFormat="1">
      <c r="A557" s="144"/>
      <c r="J557" s="323"/>
      <c r="K557" s="258"/>
    </row>
    <row r="558" spans="1:11" s="100" customFormat="1">
      <c r="A558" s="144"/>
      <c r="J558" s="323"/>
      <c r="K558" s="258"/>
    </row>
    <row r="559" spans="1:11" s="100" customFormat="1">
      <c r="A559" s="144"/>
      <c r="J559" s="323"/>
      <c r="K559" s="258"/>
    </row>
    <row r="560" spans="1:11" s="100" customFormat="1">
      <c r="A560" s="144"/>
      <c r="J560" s="323"/>
      <c r="K560" s="258"/>
    </row>
    <row r="561" spans="1:11" s="100" customFormat="1">
      <c r="A561" s="144"/>
      <c r="J561" s="323"/>
      <c r="K561" s="258"/>
    </row>
    <row r="562" spans="1:11" s="100" customFormat="1">
      <c r="A562" s="144"/>
      <c r="J562" s="323"/>
      <c r="K562" s="258"/>
    </row>
    <row r="563" spans="1:11" s="100" customFormat="1">
      <c r="A563" s="144"/>
      <c r="J563" s="323"/>
      <c r="K563" s="258"/>
    </row>
    <row r="564" spans="1:11" s="100" customFormat="1">
      <c r="A564" s="144"/>
      <c r="J564" s="323"/>
      <c r="K564" s="258"/>
    </row>
    <row r="565" spans="1:11" s="100" customFormat="1">
      <c r="A565" s="144"/>
      <c r="J565" s="323"/>
      <c r="K565" s="258"/>
    </row>
    <row r="566" spans="1:11" s="100" customFormat="1">
      <c r="A566" s="144"/>
      <c r="J566" s="323"/>
      <c r="K566" s="258"/>
    </row>
    <row r="567" spans="1:11" s="100" customFormat="1">
      <c r="A567" s="144"/>
      <c r="J567" s="323"/>
      <c r="K567" s="258"/>
    </row>
    <row r="568" spans="1:11" s="100" customFormat="1">
      <c r="A568" s="144"/>
      <c r="J568" s="323"/>
      <c r="K568" s="258"/>
    </row>
    <row r="569" spans="1:11" s="100" customFormat="1">
      <c r="A569" s="144"/>
      <c r="J569" s="323"/>
      <c r="K569" s="258"/>
    </row>
    <row r="570" spans="1:11" s="100" customFormat="1">
      <c r="A570" s="144"/>
      <c r="J570" s="323"/>
      <c r="K570" s="258"/>
    </row>
    <row r="571" spans="1:11" s="100" customFormat="1">
      <c r="A571" s="144"/>
      <c r="J571" s="323"/>
      <c r="K571" s="258"/>
    </row>
    <row r="572" spans="1:11" s="100" customFormat="1">
      <c r="A572" s="144"/>
      <c r="J572" s="323"/>
      <c r="K572" s="258"/>
    </row>
    <row r="573" spans="1:11" s="100" customFormat="1">
      <c r="A573" s="144"/>
      <c r="J573" s="323"/>
      <c r="K573" s="258"/>
    </row>
    <row r="574" spans="1:11" s="100" customFormat="1">
      <c r="A574" s="144"/>
      <c r="J574" s="323"/>
      <c r="K574" s="258"/>
    </row>
    <row r="575" spans="1:11" s="100" customFormat="1">
      <c r="A575" s="144"/>
      <c r="J575" s="323"/>
      <c r="K575" s="258"/>
    </row>
    <row r="576" spans="1:11" s="100" customFormat="1">
      <c r="A576" s="144"/>
      <c r="J576" s="323"/>
      <c r="K576" s="258"/>
    </row>
    <row r="577" spans="1:11" s="100" customFormat="1">
      <c r="A577" s="144"/>
      <c r="J577" s="323"/>
      <c r="K577" s="258"/>
    </row>
    <row r="578" spans="1:11" s="100" customFormat="1">
      <c r="A578" s="144"/>
      <c r="J578" s="323"/>
      <c r="K578" s="258"/>
    </row>
    <row r="579" spans="1:11" s="100" customFormat="1">
      <c r="A579" s="144"/>
      <c r="J579" s="323"/>
      <c r="K579" s="258"/>
    </row>
    <row r="580" spans="1:11" s="100" customFormat="1">
      <c r="A580" s="144"/>
      <c r="J580" s="323"/>
      <c r="K580" s="258"/>
    </row>
    <row r="581" spans="1:11" s="100" customFormat="1">
      <c r="A581" s="144"/>
      <c r="J581" s="323"/>
      <c r="K581" s="258"/>
    </row>
    <row r="582" spans="1:11" s="100" customFormat="1">
      <c r="A582" s="144"/>
      <c r="J582" s="323"/>
      <c r="K582" s="258"/>
    </row>
    <row r="583" spans="1:11" s="100" customFormat="1">
      <c r="A583" s="144"/>
      <c r="J583" s="323"/>
      <c r="K583" s="258"/>
    </row>
    <row r="584" spans="1:11" s="100" customFormat="1">
      <c r="A584" s="144"/>
      <c r="J584" s="323"/>
      <c r="K584" s="258"/>
    </row>
    <row r="585" spans="1:11" s="100" customFormat="1">
      <c r="A585" s="144"/>
      <c r="J585" s="323"/>
      <c r="K585" s="258"/>
    </row>
    <row r="586" spans="1:11" s="100" customFormat="1">
      <c r="A586" s="144"/>
      <c r="J586" s="323"/>
      <c r="K586" s="258"/>
    </row>
    <row r="587" spans="1:11" s="100" customFormat="1">
      <c r="A587" s="144"/>
      <c r="J587" s="323"/>
      <c r="K587" s="258"/>
    </row>
    <row r="588" spans="1:11" s="100" customFormat="1">
      <c r="A588" s="144"/>
      <c r="J588" s="323"/>
      <c r="K588" s="258"/>
    </row>
    <row r="589" spans="1:11" s="100" customFormat="1">
      <c r="A589" s="144"/>
      <c r="J589" s="323"/>
      <c r="K589" s="258"/>
    </row>
    <row r="590" spans="1:11" s="100" customFormat="1">
      <c r="A590" s="144"/>
      <c r="J590" s="323"/>
      <c r="K590" s="258"/>
    </row>
    <row r="591" spans="1:11" s="100" customFormat="1">
      <c r="A591" s="144"/>
      <c r="J591" s="323"/>
      <c r="K591" s="258"/>
    </row>
    <row r="592" spans="1:11" s="100" customFormat="1">
      <c r="A592" s="144"/>
      <c r="J592" s="323"/>
      <c r="K592" s="258"/>
    </row>
    <row r="593" spans="1:11" s="100" customFormat="1">
      <c r="A593" s="144"/>
      <c r="J593" s="323"/>
      <c r="K593" s="258"/>
    </row>
    <row r="594" spans="1:11" s="100" customFormat="1">
      <c r="A594" s="144"/>
      <c r="J594" s="323"/>
      <c r="K594" s="258"/>
    </row>
    <row r="595" spans="1:11" s="100" customFormat="1">
      <c r="A595" s="144"/>
      <c r="J595" s="323"/>
      <c r="K595" s="258"/>
    </row>
    <row r="596" spans="1:11" s="100" customFormat="1">
      <c r="A596" s="144"/>
      <c r="J596" s="323"/>
      <c r="K596" s="258"/>
    </row>
    <row r="597" spans="1:11" s="100" customFormat="1">
      <c r="A597" s="144"/>
      <c r="J597" s="323"/>
      <c r="K597" s="258"/>
    </row>
    <row r="598" spans="1:11" s="100" customFormat="1">
      <c r="A598" s="144"/>
      <c r="J598" s="323"/>
      <c r="K598" s="258"/>
    </row>
    <row r="599" spans="1:11" s="100" customFormat="1">
      <c r="A599" s="144"/>
      <c r="J599" s="323"/>
      <c r="K599" s="258"/>
    </row>
    <row r="600" spans="1:11" s="100" customFormat="1">
      <c r="A600" s="144"/>
      <c r="J600" s="323"/>
      <c r="K600" s="258"/>
    </row>
    <row r="601" spans="1:11" s="100" customFormat="1">
      <c r="A601" s="144"/>
      <c r="J601" s="323"/>
      <c r="K601" s="258"/>
    </row>
    <row r="602" spans="1:11" s="100" customFormat="1">
      <c r="A602" s="144"/>
      <c r="J602" s="323"/>
      <c r="K602" s="258"/>
    </row>
    <row r="603" spans="1:11" s="100" customFormat="1">
      <c r="A603" s="144"/>
      <c r="J603" s="323"/>
      <c r="K603" s="258"/>
    </row>
    <row r="604" spans="1:11" s="100" customFormat="1">
      <c r="A604" s="144"/>
      <c r="J604" s="323"/>
      <c r="K604" s="258"/>
    </row>
    <row r="605" spans="1:11" s="100" customFormat="1">
      <c r="A605" s="144"/>
      <c r="J605" s="323"/>
      <c r="K605" s="258"/>
    </row>
    <row r="606" spans="1:11" s="100" customFormat="1">
      <c r="A606" s="144"/>
      <c r="J606" s="323"/>
      <c r="K606" s="258"/>
    </row>
    <row r="607" spans="1:11" s="100" customFormat="1">
      <c r="A607" s="144"/>
      <c r="J607" s="323"/>
      <c r="K607" s="258"/>
    </row>
    <row r="608" spans="1:11" s="100" customFormat="1">
      <c r="A608" s="144"/>
      <c r="J608" s="323"/>
      <c r="K608" s="258"/>
    </row>
    <row r="609" spans="1:11" s="100" customFormat="1">
      <c r="A609" s="144"/>
      <c r="J609" s="323"/>
      <c r="K609" s="258"/>
    </row>
    <row r="610" spans="1:11" s="100" customFormat="1">
      <c r="A610" s="144"/>
      <c r="J610" s="323"/>
      <c r="K610" s="258"/>
    </row>
    <row r="611" spans="1:11" s="100" customFormat="1">
      <c r="A611" s="144"/>
      <c r="J611" s="323"/>
      <c r="K611" s="258"/>
    </row>
    <row r="612" spans="1:11" s="100" customFormat="1">
      <c r="A612" s="144"/>
      <c r="J612" s="323"/>
      <c r="K612" s="258"/>
    </row>
    <row r="613" spans="1:11" s="100" customFormat="1">
      <c r="A613" s="144"/>
      <c r="J613" s="323"/>
      <c r="K613" s="258"/>
    </row>
    <row r="614" spans="1:11" s="100" customFormat="1">
      <c r="A614" s="144"/>
      <c r="J614" s="323"/>
      <c r="K614" s="258"/>
    </row>
    <row r="615" spans="1:11" s="100" customFormat="1">
      <c r="A615" s="144"/>
      <c r="J615" s="323"/>
      <c r="K615" s="258"/>
    </row>
    <row r="616" spans="1:11" s="100" customFormat="1">
      <c r="A616" s="144"/>
      <c r="J616" s="323"/>
      <c r="K616" s="258"/>
    </row>
    <row r="617" spans="1:11" s="100" customFormat="1">
      <c r="A617" s="144"/>
      <c r="J617" s="323"/>
      <c r="K617" s="258"/>
    </row>
    <row r="618" spans="1:11" s="100" customFormat="1">
      <c r="A618" s="144"/>
      <c r="J618" s="323"/>
      <c r="K618" s="258"/>
    </row>
    <row r="619" spans="1:11" s="100" customFormat="1">
      <c r="A619" s="144"/>
      <c r="J619" s="323"/>
      <c r="K619" s="258"/>
    </row>
    <row r="620" spans="1:11" s="100" customFormat="1">
      <c r="A620" s="144"/>
      <c r="J620" s="323"/>
      <c r="K620" s="258"/>
    </row>
    <row r="621" spans="1:11" s="100" customFormat="1">
      <c r="A621" s="144"/>
      <c r="J621" s="323"/>
      <c r="K621" s="258"/>
    </row>
    <row r="622" spans="1:11" s="100" customFormat="1">
      <c r="A622" s="144"/>
      <c r="J622" s="323"/>
      <c r="K622" s="258"/>
    </row>
    <row r="623" spans="1:11" s="100" customFormat="1">
      <c r="A623" s="144"/>
      <c r="J623" s="323"/>
      <c r="K623" s="258"/>
    </row>
    <row r="624" spans="1:11" s="100" customFormat="1">
      <c r="A624" s="144"/>
      <c r="J624" s="323"/>
      <c r="K624" s="258"/>
    </row>
    <row r="625" spans="1:11" s="100" customFormat="1">
      <c r="A625" s="144"/>
      <c r="J625" s="323"/>
      <c r="K625" s="258"/>
    </row>
    <row r="626" spans="1:11" s="100" customFormat="1">
      <c r="A626" s="144"/>
      <c r="J626" s="323"/>
      <c r="K626" s="258"/>
    </row>
    <row r="627" spans="1:11" s="100" customFormat="1">
      <c r="A627" s="144"/>
      <c r="J627" s="323"/>
      <c r="K627" s="258"/>
    </row>
    <row r="628" spans="1:11" s="100" customFormat="1">
      <c r="A628" s="144"/>
      <c r="J628" s="323"/>
      <c r="K628" s="258"/>
    </row>
    <row r="629" spans="1:11" s="100" customFormat="1">
      <c r="A629" s="144"/>
      <c r="J629" s="323"/>
      <c r="K629" s="258"/>
    </row>
    <row r="630" spans="1:11" s="100" customFormat="1">
      <c r="A630" s="144"/>
      <c r="J630" s="323"/>
      <c r="K630" s="258"/>
    </row>
    <row r="631" spans="1:11" s="100" customFormat="1">
      <c r="A631" s="144"/>
      <c r="J631" s="323"/>
      <c r="K631" s="258"/>
    </row>
    <row r="632" spans="1:11" s="100" customFormat="1">
      <c r="A632" s="144"/>
      <c r="J632" s="323"/>
      <c r="K632" s="258"/>
    </row>
    <row r="633" spans="1:11" s="100" customFormat="1">
      <c r="A633" s="144"/>
      <c r="J633" s="323"/>
      <c r="K633" s="258"/>
    </row>
    <row r="634" spans="1:11" s="100" customFormat="1">
      <c r="A634" s="144"/>
      <c r="J634" s="323"/>
      <c r="K634" s="258"/>
    </row>
    <row r="635" spans="1:11" s="100" customFormat="1">
      <c r="A635" s="144"/>
      <c r="J635" s="323"/>
      <c r="K635" s="258"/>
    </row>
    <row r="636" spans="1:11" s="100" customFormat="1">
      <c r="A636" s="144"/>
      <c r="J636" s="323"/>
      <c r="K636" s="258"/>
    </row>
    <row r="637" spans="1:11" s="100" customFormat="1">
      <c r="A637" s="144"/>
      <c r="J637" s="323"/>
      <c r="K637" s="258"/>
    </row>
    <row r="638" spans="1:11" s="100" customFormat="1">
      <c r="A638" s="144"/>
      <c r="J638" s="323"/>
      <c r="K638" s="258"/>
    </row>
    <row r="639" spans="1:11" s="100" customFormat="1">
      <c r="A639" s="144"/>
      <c r="J639" s="323"/>
      <c r="K639" s="258"/>
    </row>
    <row r="640" spans="1:11" s="100" customFormat="1">
      <c r="A640" s="144"/>
      <c r="J640" s="323"/>
      <c r="K640" s="258"/>
    </row>
    <row r="641" spans="1:11" s="100" customFormat="1">
      <c r="A641" s="144"/>
      <c r="J641" s="323"/>
      <c r="K641" s="258"/>
    </row>
    <row r="642" spans="1:11" s="100" customFormat="1">
      <c r="A642" s="144"/>
      <c r="J642" s="323"/>
      <c r="K642" s="258"/>
    </row>
    <row r="643" spans="1:11" s="100" customFormat="1">
      <c r="A643" s="144"/>
      <c r="J643" s="323"/>
      <c r="K643" s="258"/>
    </row>
    <row r="644" spans="1:11" s="100" customFormat="1">
      <c r="A644" s="144"/>
      <c r="J644" s="323"/>
      <c r="K644" s="258"/>
    </row>
    <row r="645" spans="1:11" s="100" customFormat="1">
      <c r="A645" s="144"/>
      <c r="J645" s="323"/>
      <c r="K645" s="258"/>
    </row>
    <row r="646" spans="1:11" s="100" customFormat="1">
      <c r="A646" s="144"/>
      <c r="J646" s="323"/>
      <c r="K646" s="258"/>
    </row>
    <row r="647" spans="1:11" s="100" customFormat="1">
      <c r="A647" s="144"/>
      <c r="J647" s="323"/>
      <c r="K647" s="258"/>
    </row>
    <row r="648" spans="1:11" s="100" customFormat="1">
      <c r="A648" s="144"/>
      <c r="J648" s="323"/>
      <c r="K648" s="258"/>
    </row>
    <row r="649" spans="1:11" s="100" customFormat="1">
      <c r="A649" s="144"/>
      <c r="J649" s="323"/>
      <c r="K649" s="258"/>
    </row>
    <row r="650" spans="1:11" s="100" customFormat="1">
      <c r="A650" s="144"/>
      <c r="J650" s="323"/>
      <c r="K650" s="258"/>
    </row>
    <row r="651" spans="1:11" s="100" customFormat="1">
      <c r="A651" s="144"/>
      <c r="J651" s="323"/>
      <c r="K651" s="258"/>
    </row>
    <row r="652" spans="1:11" s="100" customFormat="1">
      <c r="A652" s="144"/>
      <c r="J652" s="323"/>
      <c r="K652" s="258"/>
    </row>
    <row r="653" spans="1:11" s="100" customFormat="1">
      <c r="A653" s="144"/>
      <c r="J653" s="323"/>
      <c r="K653" s="258"/>
    </row>
    <row r="654" spans="1:11" s="100" customFormat="1">
      <c r="A654" s="144"/>
      <c r="J654" s="323"/>
      <c r="K654" s="258"/>
    </row>
    <row r="655" spans="1:11" s="100" customFormat="1">
      <c r="A655" s="144"/>
      <c r="J655" s="323"/>
      <c r="K655" s="258"/>
    </row>
    <row r="656" spans="1:11" s="100" customFormat="1">
      <c r="A656" s="144"/>
      <c r="J656" s="323"/>
      <c r="K656" s="258"/>
    </row>
    <row r="657" spans="1:11" s="100" customFormat="1">
      <c r="A657" s="144"/>
      <c r="J657" s="323"/>
      <c r="K657" s="258"/>
    </row>
    <row r="658" spans="1:11" s="100" customFormat="1">
      <c r="A658" s="144"/>
      <c r="J658" s="323"/>
      <c r="K658" s="258"/>
    </row>
    <row r="659" spans="1:11" s="100" customFormat="1">
      <c r="A659" s="144"/>
      <c r="J659" s="323"/>
      <c r="K659" s="258"/>
    </row>
    <row r="660" spans="1:11" s="100" customFormat="1">
      <c r="A660" s="144"/>
      <c r="J660" s="323"/>
      <c r="K660" s="258"/>
    </row>
    <row r="661" spans="1:11" s="100" customFormat="1">
      <c r="A661" s="144"/>
      <c r="J661" s="323"/>
      <c r="K661" s="258"/>
    </row>
    <row r="662" spans="1:11" s="100" customFormat="1">
      <c r="A662" s="144"/>
      <c r="J662" s="323"/>
      <c r="K662" s="258"/>
    </row>
    <row r="663" spans="1:11" s="100" customFormat="1">
      <c r="A663" s="144"/>
      <c r="J663" s="323"/>
      <c r="K663" s="258"/>
    </row>
    <row r="664" spans="1:11" s="100" customFormat="1">
      <c r="A664" s="144"/>
      <c r="J664" s="323"/>
      <c r="K664" s="258"/>
    </row>
  </sheetData>
  <mergeCells count="30">
    <mergeCell ref="A34:E34"/>
    <mergeCell ref="A35:E35"/>
    <mergeCell ref="A27:E27"/>
    <mergeCell ref="A28:E28"/>
    <mergeCell ref="A29:E29"/>
    <mergeCell ref="A30:E30"/>
    <mergeCell ref="A32:E32"/>
    <mergeCell ref="A33:E33"/>
    <mergeCell ref="B21:E21"/>
    <mergeCell ref="A22:E22"/>
    <mergeCell ref="B23:E23"/>
    <mergeCell ref="A24:E24"/>
    <mergeCell ref="A25:E25"/>
    <mergeCell ref="A26:E26"/>
    <mergeCell ref="A12:E12"/>
    <mergeCell ref="A13:E13"/>
    <mergeCell ref="A14:E14"/>
    <mergeCell ref="A15:A21"/>
    <mergeCell ref="B15:E15"/>
    <mergeCell ref="C16:E16"/>
    <mergeCell ref="B17:E17"/>
    <mergeCell ref="C18:E18"/>
    <mergeCell ref="B19:E19"/>
    <mergeCell ref="B20:E20"/>
    <mergeCell ref="A4:K6"/>
    <mergeCell ref="A7:E8"/>
    <mergeCell ref="F7:F8"/>
    <mergeCell ref="G7:G8"/>
    <mergeCell ref="I7:I8"/>
    <mergeCell ref="J7:K7"/>
  </mergeCells>
  <conditionalFormatting sqref="K12">
    <cfRule type="cellIs" dxfId="0" priority="1" stopIfTrue="1" operator="lessThan">
      <formula>J12</formula>
    </cfRule>
  </conditionalFormatting>
  <printOptions horizontalCentered="1"/>
  <pageMargins left="0.47244094488188981" right="0.47244094488188981" top="0.35433070866141736" bottom="0.27559055118110237" header="0.19685039370078741" footer="0.31496062992125984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2CA82-DD9E-45AA-9988-D7F5D3652691}">
  <sheetPr codeName="Лист28">
    <tabColor indexed="11"/>
    <pageSetUpPr fitToPage="1"/>
  </sheetPr>
  <dimension ref="A1:J685"/>
  <sheetViews>
    <sheetView showGridLines="0" showZeros="0" showOutlineSymbols="0" view="pageBreakPreview" topLeftCell="A3" zoomScale="85" zoomScaleNormal="100" zoomScaleSheetLayoutView="85" workbookViewId="0">
      <selection activeCell="H10" sqref="H10"/>
    </sheetView>
  </sheetViews>
  <sheetFormatPr defaultColWidth="9.109375" defaultRowHeight="13.2"/>
  <cols>
    <col min="1" max="1" width="8.109375" style="99" customWidth="1"/>
    <col min="2" max="2" width="7.44140625" style="100" customWidth="1"/>
    <col min="3" max="3" width="7.109375" style="100" customWidth="1"/>
    <col min="4" max="4" width="34.44140625" style="100" customWidth="1"/>
    <col min="5" max="6" width="9.6640625" style="100" customWidth="1"/>
    <col min="7" max="7" width="9.109375" style="100" hidden="1" customWidth="1"/>
    <col min="8" max="8" width="10.44140625" style="100" customWidth="1"/>
    <col min="9" max="9" width="9.109375" style="100"/>
    <col min="10" max="16384" width="9.109375" style="99"/>
  </cols>
  <sheetData>
    <row r="1" spans="1:10" ht="17.25" hidden="1" customHeight="1">
      <c r="A1" s="99" t="s">
        <v>0</v>
      </c>
    </row>
    <row r="2" spans="1:10" ht="35.25" hidden="1" customHeight="1" thickBot="1"/>
    <row r="3" spans="1:10" ht="26.25" customHeight="1" thickBot="1">
      <c r="J3" s="3"/>
    </row>
    <row r="4" spans="1:10" ht="13.8" thickTop="1">
      <c r="A4" s="378" t="s">
        <v>149</v>
      </c>
      <c r="B4" s="455"/>
      <c r="C4" s="455"/>
      <c r="D4" s="455"/>
      <c r="E4" s="455"/>
      <c r="F4" s="455"/>
      <c r="G4" s="455"/>
      <c r="H4" s="455"/>
      <c r="I4" s="455"/>
      <c r="J4" s="456"/>
    </row>
    <row r="5" spans="1:10">
      <c r="A5" s="457"/>
      <c r="B5" s="458"/>
      <c r="C5" s="458"/>
      <c r="D5" s="458"/>
      <c r="E5" s="458"/>
      <c r="F5" s="458"/>
      <c r="G5" s="458"/>
      <c r="H5" s="458"/>
      <c r="I5" s="458"/>
      <c r="J5" s="459"/>
    </row>
    <row r="6" spans="1:10" ht="42" customHeight="1">
      <c r="A6" s="457"/>
      <c r="B6" s="458"/>
      <c r="C6" s="458"/>
      <c r="D6" s="458"/>
      <c r="E6" s="458"/>
      <c r="F6" s="458"/>
      <c r="G6" s="458"/>
      <c r="H6" s="458"/>
      <c r="I6" s="458"/>
      <c r="J6" s="459"/>
    </row>
    <row r="7" spans="1:10" ht="18" customHeight="1">
      <c r="A7" s="109"/>
      <c r="B7" s="110"/>
      <c r="C7" s="110"/>
      <c r="D7" s="110"/>
      <c r="E7" s="111" t="s">
        <v>2</v>
      </c>
      <c r="F7" s="111" t="s">
        <v>3</v>
      </c>
      <c r="G7" s="460"/>
      <c r="H7" s="111" t="s">
        <v>4</v>
      </c>
      <c r="I7" s="113" t="s">
        <v>5</v>
      </c>
      <c r="J7" s="114"/>
    </row>
    <row r="8" spans="1:10">
      <c r="A8" s="115"/>
      <c r="B8" s="116"/>
      <c r="C8" s="116"/>
      <c r="D8" s="116"/>
      <c r="E8" s="117"/>
      <c r="F8" s="118"/>
      <c r="G8" s="461"/>
      <c r="H8" s="118"/>
      <c r="I8" s="119" t="s">
        <v>2</v>
      </c>
      <c r="J8" s="114" t="s">
        <v>3</v>
      </c>
    </row>
    <row r="9" spans="1:10" ht="24" customHeight="1">
      <c r="A9" s="120"/>
      <c r="B9" s="116"/>
      <c r="C9" s="116"/>
      <c r="D9" s="116"/>
      <c r="E9" s="121"/>
      <c r="F9" s="122"/>
      <c r="G9" s="248" t="s">
        <v>6</v>
      </c>
      <c r="H9" s="122"/>
      <c r="I9" s="119"/>
      <c r="J9" s="114"/>
    </row>
    <row r="10" spans="1:10" hidden="1">
      <c r="A10" s="123" t="s">
        <v>7</v>
      </c>
      <c r="B10" s="124"/>
      <c r="C10" s="124"/>
      <c r="D10" s="124"/>
      <c r="E10" s="125" t="s">
        <v>8</v>
      </c>
      <c r="F10" s="125" t="s">
        <v>9</v>
      </c>
      <c r="G10" s="125"/>
      <c r="H10" s="126" t="s">
        <v>10</v>
      </c>
      <c r="I10" s="127"/>
      <c r="J10" s="128"/>
    </row>
    <row r="11" spans="1:10" hidden="1">
      <c r="A11" s="129" t="s">
        <v>150</v>
      </c>
      <c r="B11" s="130"/>
      <c r="C11" s="130"/>
      <c r="D11" s="130"/>
      <c r="E11" s="125"/>
      <c r="F11" s="125"/>
      <c r="G11" s="125"/>
      <c r="H11" s="126"/>
      <c r="I11" s="127"/>
      <c r="J11" s="128"/>
    </row>
    <row r="12" spans="1:10" ht="63" customHeight="1">
      <c r="A12" s="462" t="s">
        <v>151</v>
      </c>
      <c r="B12" s="463"/>
      <c r="C12" s="463"/>
      <c r="D12" s="464"/>
      <c r="E12" s="465">
        <v>5953</v>
      </c>
      <c r="F12" s="465">
        <v>5078</v>
      </c>
      <c r="G12" s="466">
        <f t="shared" ref="G12:G14" si="0">F12-E12</f>
        <v>-875</v>
      </c>
      <c r="H12" s="467">
        <f t="shared" ref="H12:H14" si="1">IF(OR(E12=0,F12=0),"***",G12/E12*100)</f>
        <v>-14.698471358978665</v>
      </c>
      <c r="I12" s="467"/>
      <c r="J12" s="468"/>
    </row>
    <row r="13" spans="1:10" ht="90" customHeight="1">
      <c r="A13" s="462" t="s">
        <v>152</v>
      </c>
      <c r="B13" s="463"/>
      <c r="C13" s="463"/>
      <c r="D13" s="464"/>
      <c r="E13" s="469">
        <v>14439</v>
      </c>
      <c r="F13" s="469">
        <v>14509</v>
      </c>
      <c r="G13" s="470">
        <f t="shared" si="0"/>
        <v>70</v>
      </c>
      <c r="H13" s="135">
        <f t="shared" si="1"/>
        <v>0.48479811621303415</v>
      </c>
      <c r="I13" s="467"/>
      <c r="J13" s="468"/>
    </row>
    <row r="14" spans="1:10" ht="49.5" customHeight="1">
      <c r="A14" s="471" t="s">
        <v>153</v>
      </c>
      <c r="B14" s="472"/>
      <c r="C14" s="472"/>
      <c r="D14" s="473"/>
      <c r="E14" s="474">
        <v>21</v>
      </c>
      <c r="F14" s="474">
        <v>15</v>
      </c>
      <c r="G14" s="475">
        <f t="shared" si="0"/>
        <v>-6</v>
      </c>
      <c r="H14" s="476">
        <f t="shared" si="1"/>
        <v>-28.571428571428569</v>
      </c>
      <c r="I14" s="477"/>
      <c r="J14" s="478"/>
    </row>
    <row r="15" spans="1:10" ht="45.75" customHeight="1">
      <c r="A15" s="479" t="s">
        <v>154</v>
      </c>
      <c r="B15" s="480"/>
      <c r="C15" s="480"/>
      <c r="D15" s="480"/>
      <c r="E15" s="481"/>
      <c r="F15" s="481"/>
      <c r="G15" s="481"/>
      <c r="H15" s="481"/>
      <c r="I15" s="481"/>
      <c r="J15" s="482"/>
    </row>
    <row r="16" spans="1:10" ht="48" customHeight="1">
      <c r="A16" s="483" t="s">
        <v>155</v>
      </c>
      <c r="B16" s="484"/>
      <c r="C16" s="484"/>
      <c r="D16" s="485"/>
      <c r="E16" s="465">
        <v>10326</v>
      </c>
      <c r="F16" s="465">
        <v>10507</v>
      </c>
      <c r="G16" s="470">
        <f t="shared" ref="G16:G28" si="2">F16-E16</f>
        <v>181</v>
      </c>
      <c r="H16" s="467">
        <f t="shared" ref="H16:H28" si="3">IF(OR(E16=0,F16=0),"***",G16/E16*100)</f>
        <v>1.7528568661630834</v>
      </c>
      <c r="I16" s="467"/>
      <c r="J16" s="468"/>
    </row>
    <row r="17" spans="1:10" ht="36.75" customHeight="1">
      <c r="A17" s="486" t="s">
        <v>156</v>
      </c>
      <c r="B17" s="487" t="s">
        <v>157</v>
      </c>
      <c r="C17" s="488"/>
      <c r="D17" s="489"/>
      <c r="E17" s="469">
        <v>1678</v>
      </c>
      <c r="F17" s="469">
        <v>1569</v>
      </c>
      <c r="G17" s="469">
        <f t="shared" si="2"/>
        <v>-109</v>
      </c>
      <c r="H17" s="135">
        <f t="shared" si="3"/>
        <v>-6.4958283671036954</v>
      </c>
      <c r="I17" s="490">
        <f>IF(OR(E17=0,E$16=0),"***",E17/E$16*100)</f>
        <v>16.250242107301958</v>
      </c>
      <c r="J17" s="491">
        <f>IF(OR(F17=0,F$16=0),"***",F17/F$16*100)</f>
        <v>14.932901874940516</v>
      </c>
    </row>
    <row r="18" spans="1:10" ht="46.5" customHeight="1">
      <c r="A18" s="492"/>
      <c r="B18" s="487" t="s">
        <v>158</v>
      </c>
      <c r="C18" s="488"/>
      <c r="D18" s="489"/>
      <c r="E18" s="469">
        <v>95</v>
      </c>
      <c r="F18" s="469">
        <v>125</v>
      </c>
      <c r="G18" s="469">
        <f t="shared" si="2"/>
        <v>30</v>
      </c>
      <c r="H18" s="135">
        <f t="shared" si="3"/>
        <v>31.578947368421051</v>
      </c>
      <c r="I18" s="467">
        <f t="shared" ref="I18:J19" si="4">IF(OR(E18=0,E$16=0),"***",E18/E$16*100)</f>
        <v>0.92000774743366265</v>
      </c>
      <c r="J18" s="468">
        <f t="shared" si="4"/>
        <v>1.1896830684305701</v>
      </c>
    </row>
    <row r="19" spans="1:10" ht="49.5" customHeight="1">
      <c r="A19" s="492"/>
      <c r="B19" s="487" t="s">
        <v>159</v>
      </c>
      <c r="C19" s="488"/>
      <c r="D19" s="489"/>
      <c r="E19" s="469">
        <v>8553</v>
      </c>
      <c r="F19" s="469">
        <v>8813</v>
      </c>
      <c r="G19" s="469">
        <f>F19-E19</f>
        <v>260</v>
      </c>
      <c r="H19" s="135">
        <f t="shared" si="3"/>
        <v>3.039869051794692</v>
      </c>
      <c r="I19" s="467">
        <f t="shared" si="4"/>
        <v>82.829750145264384</v>
      </c>
      <c r="J19" s="468">
        <f t="shared" si="4"/>
        <v>83.877415056628905</v>
      </c>
    </row>
    <row r="20" spans="1:10" ht="37.5" customHeight="1">
      <c r="A20" s="492"/>
      <c r="B20" s="493" t="s">
        <v>91</v>
      </c>
      <c r="C20" s="494" t="s">
        <v>160</v>
      </c>
      <c r="D20" s="495"/>
      <c r="E20" s="496">
        <v>1664</v>
      </c>
      <c r="F20" s="496">
        <v>1420</v>
      </c>
      <c r="G20" s="496">
        <f>F20-E20</f>
        <v>-244</v>
      </c>
      <c r="H20" s="497">
        <f t="shared" si="3"/>
        <v>-14.663461538461538</v>
      </c>
      <c r="I20" s="490">
        <f>IF(OR(E20=0,E$19=0),"***",E20/E$19*100)</f>
        <v>19.455161931486028</v>
      </c>
      <c r="J20" s="491">
        <f>IF(OR(F20=0,F$19=0),"***",F20/F$19*100)</f>
        <v>16.11256098944741</v>
      </c>
    </row>
    <row r="21" spans="1:10" ht="42" customHeight="1">
      <c r="A21" s="492"/>
      <c r="B21" s="498"/>
      <c r="C21" s="499" t="s">
        <v>161</v>
      </c>
      <c r="D21" s="500"/>
      <c r="E21" s="501">
        <v>222</v>
      </c>
      <c r="F21" s="501">
        <v>185</v>
      </c>
      <c r="G21" s="502">
        <f>F21-E21</f>
        <v>-37</v>
      </c>
      <c r="H21" s="503">
        <f t="shared" si="3"/>
        <v>-16.666666666666664</v>
      </c>
      <c r="I21" s="504">
        <f t="shared" ref="I21:J24" si="5">IF(OR(E21=0,E$19=0),"***",E21/E$19*100)</f>
        <v>2.5955804980708526</v>
      </c>
      <c r="J21" s="505">
        <f t="shared" si="5"/>
        <v>2.099171678202655</v>
      </c>
    </row>
    <row r="22" spans="1:10" ht="37.5" customHeight="1">
      <c r="A22" s="492"/>
      <c r="B22" s="498"/>
      <c r="C22" s="499" t="s">
        <v>162</v>
      </c>
      <c r="D22" s="500"/>
      <c r="E22" s="506">
        <v>122</v>
      </c>
      <c r="F22" s="506">
        <v>152</v>
      </c>
      <c r="G22" s="507">
        <f t="shared" si="2"/>
        <v>30</v>
      </c>
      <c r="H22" s="508">
        <f t="shared" si="3"/>
        <v>24.590163934426229</v>
      </c>
      <c r="I22" s="509">
        <f t="shared" si="5"/>
        <v>1.4264000935344323</v>
      </c>
      <c r="J22" s="510">
        <f t="shared" si="5"/>
        <v>1.7247248383070464</v>
      </c>
    </row>
    <row r="23" spans="1:10" ht="37.5" customHeight="1">
      <c r="A23" s="492"/>
      <c r="B23" s="498"/>
      <c r="C23" s="499" t="s">
        <v>163</v>
      </c>
      <c r="D23" s="500"/>
      <c r="E23" s="506">
        <v>2365</v>
      </c>
      <c r="F23" s="506">
        <v>1158</v>
      </c>
      <c r="G23" s="507">
        <f t="shared" si="2"/>
        <v>-1207</v>
      </c>
      <c r="H23" s="508">
        <f t="shared" si="3"/>
        <v>-51.035940803382665</v>
      </c>
      <c r="I23" s="509">
        <f t="shared" si="5"/>
        <v>27.651116567286333</v>
      </c>
      <c r="J23" s="510">
        <f t="shared" si="5"/>
        <v>13.139680018154998</v>
      </c>
    </row>
    <row r="24" spans="1:10" ht="48.75" customHeight="1">
      <c r="A24" s="511"/>
      <c r="B24" s="512"/>
      <c r="C24" s="513" t="s">
        <v>164</v>
      </c>
      <c r="D24" s="514"/>
      <c r="E24" s="506">
        <v>3471</v>
      </c>
      <c r="F24" s="506">
        <v>3592</v>
      </c>
      <c r="G24" s="507">
        <f t="shared" si="2"/>
        <v>121</v>
      </c>
      <c r="H24" s="508">
        <f t="shared" si="3"/>
        <v>3.4860270815326992</v>
      </c>
      <c r="I24" s="509">
        <f t="shared" si="5"/>
        <v>40.58225184145914</v>
      </c>
      <c r="J24" s="510">
        <f t="shared" si="5"/>
        <v>40.757971178940203</v>
      </c>
    </row>
    <row r="25" spans="1:10" ht="51.75" customHeight="1">
      <c r="A25" s="515" t="s">
        <v>165</v>
      </c>
      <c r="B25" s="516" t="s">
        <v>166</v>
      </c>
      <c r="C25" s="516"/>
      <c r="D25" s="516"/>
      <c r="E25" s="496">
        <v>1581</v>
      </c>
      <c r="F25" s="496">
        <v>1803</v>
      </c>
      <c r="G25" s="517">
        <f t="shared" si="2"/>
        <v>222</v>
      </c>
      <c r="H25" s="497">
        <f t="shared" si="3"/>
        <v>14.041745730550284</v>
      </c>
      <c r="I25" s="490"/>
      <c r="J25" s="491"/>
    </row>
    <row r="26" spans="1:10" ht="30" customHeight="1">
      <c r="A26" s="515"/>
      <c r="B26" s="516" t="s">
        <v>167</v>
      </c>
      <c r="C26" s="516"/>
      <c r="D26" s="516"/>
      <c r="E26" s="501">
        <v>821</v>
      </c>
      <c r="F26" s="501">
        <v>935</v>
      </c>
      <c r="G26" s="502">
        <f t="shared" si="2"/>
        <v>114</v>
      </c>
      <c r="H26" s="503">
        <f t="shared" si="3"/>
        <v>13.885505481120585</v>
      </c>
      <c r="I26" s="504"/>
      <c r="J26" s="505"/>
    </row>
    <row r="27" spans="1:10" ht="39.75" customHeight="1" thickBot="1">
      <c r="A27" s="518"/>
      <c r="B27" s="519" t="s">
        <v>168</v>
      </c>
      <c r="C27" s="519"/>
      <c r="D27" s="519"/>
      <c r="E27" s="520">
        <v>577</v>
      </c>
      <c r="F27" s="520">
        <v>673</v>
      </c>
      <c r="G27" s="521">
        <f t="shared" si="2"/>
        <v>96</v>
      </c>
      <c r="H27" s="522">
        <f t="shared" si="3"/>
        <v>16.63778162911612</v>
      </c>
      <c r="I27" s="523"/>
      <c r="J27" s="524"/>
    </row>
    <row r="28" spans="1:10" ht="13.8" hidden="1" thickTop="1">
      <c r="A28" s="144"/>
      <c r="E28" s="100" t="s">
        <v>10</v>
      </c>
      <c r="F28" s="100" t="s">
        <v>10</v>
      </c>
      <c r="G28" s="100" t="e">
        <f t="shared" si="2"/>
        <v>#VALUE!</v>
      </c>
      <c r="H28" s="100" t="e">
        <f t="shared" si="3"/>
        <v>#VALUE!</v>
      </c>
    </row>
    <row r="29" spans="1:10" ht="13.8" thickTop="1">
      <c r="A29" s="144"/>
    </row>
    <row r="30" spans="1:10">
      <c r="A30" s="144"/>
    </row>
    <row r="31" spans="1:10">
      <c r="A31" s="144"/>
    </row>
    <row r="32" spans="1:10">
      <c r="A32" s="144"/>
    </row>
    <row r="33" spans="1:1">
      <c r="A33" s="144"/>
    </row>
    <row r="34" spans="1:1">
      <c r="A34" s="144"/>
    </row>
    <row r="35" spans="1:1">
      <c r="A35" s="144"/>
    </row>
    <row r="36" spans="1:1">
      <c r="A36" s="144"/>
    </row>
    <row r="37" spans="1:1">
      <c r="A37" s="144"/>
    </row>
    <row r="38" spans="1:1">
      <c r="A38" s="144"/>
    </row>
    <row r="39" spans="1:1">
      <c r="A39" s="144"/>
    </row>
    <row r="40" spans="1:1">
      <c r="A40" s="144"/>
    </row>
    <row r="41" spans="1:1">
      <c r="A41" s="144"/>
    </row>
    <row r="42" spans="1:1">
      <c r="A42" s="144"/>
    </row>
    <row r="43" spans="1:1">
      <c r="A43" s="144"/>
    </row>
    <row r="44" spans="1:1">
      <c r="A44" s="144"/>
    </row>
    <row r="45" spans="1:1">
      <c r="A45" s="144"/>
    </row>
    <row r="46" spans="1:1">
      <c r="A46" s="144"/>
    </row>
    <row r="47" spans="1:1">
      <c r="A47" s="144"/>
    </row>
    <row r="48" spans="1:1">
      <c r="A48" s="144"/>
    </row>
    <row r="49" spans="1:1">
      <c r="A49" s="144"/>
    </row>
    <row r="50" spans="1:1">
      <c r="A50" s="144"/>
    </row>
    <row r="51" spans="1:1">
      <c r="A51" s="144"/>
    </row>
    <row r="52" spans="1:1">
      <c r="A52" s="144"/>
    </row>
    <row r="53" spans="1:1">
      <c r="A53" s="144"/>
    </row>
    <row r="54" spans="1:1">
      <c r="A54" s="144"/>
    </row>
    <row r="55" spans="1:1">
      <c r="A55" s="144"/>
    </row>
    <row r="56" spans="1:1">
      <c r="A56" s="144"/>
    </row>
    <row r="57" spans="1:1">
      <c r="A57" s="144"/>
    </row>
    <row r="58" spans="1:1">
      <c r="A58" s="144"/>
    </row>
    <row r="59" spans="1:1">
      <c r="A59" s="144"/>
    </row>
    <row r="60" spans="1:1">
      <c r="A60" s="144"/>
    </row>
    <row r="61" spans="1:1">
      <c r="A61" s="144"/>
    </row>
    <row r="62" spans="1:1">
      <c r="A62" s="144"/>
    </row>
    <row r="63" spans="1:1">
      <c r="A63" s="144"/>
    </row>
    <row r="64" spans="1:1">
      <c r="A64" s="144"/>
    </row>
    <row r="65" spans="1:1">
      <c r="A65" s="144"/>
    </row>
    <row r="66" spans="1:1">
      <c r="A66" s="144"/>
    </row>
    <row r="67" spans="1:1">
      <c r="A67" s="144"/>
    </row>
    <row r="68" spans="1:1">
      <c r="A68" s="144"/>
    </row>
    <row r="69" spans="1:1">
      <c r="A69" s="144"/>
    </row>
    <row r="70" spans="1:1">
      <c r="A70" s="144"/>
    </row>
    <row r="71" spans="1:1">
      <c r="A71" s="144"/>
    </row>
    <row r="72" spans="1:1">
      <c r="A72" s="144"/>
    </row>
    <row r="73" spans="1:1">
      <c r="A73" s="144"/>
    </row>
    <row r="74" spans="1:1">
      <c r="A74" s="144"/>
    </row>
    <row r="75" spans="1:1">
      <c r="A75" s="144"/>
    </row>
    <row r="76" spans="1:1">
      <c r="A76" s="144"/>
    </row>
    <row r="77" spans="1:1">
      <c r="A77" s="144"/>
    </row>
    <row r="78" spans="1:1">
      <c r="A78" s="144"/>
    </row>
    <row r="79" spans="1:1">
      <c r="A79" s="144"/>
    </row>
    <row r="80" spans="1:1">
      <c r="A80" s="144"/>
    </row>
    <row r="81" spans="1:1">
      <c r="A81" s="144"/>
    </row>
    <row r="82" spans="1:1">
      <c r="A82" s="144"/>
    </row>
    <row r="83" spans="1:1">
      <c r="A83" s="144"/>
    </row>
    <row r="84" spans="1:1">
      <c r="A84" s="144"/>
    </row>
    <row r="85" spans="1:1">
      <c r="A85" s="144"/>
    </row>
    <row r="86" spans="1:1">
      <c r="A86" s="144"/>
    </row>
    <row r="87" spans="1:1">
      <c r="A87" s="144"/>
    </row>
    <row r="88" spans="1:1">
      <c r="A88" s="144"/>
    </row>
    <row r="89" spans="1:1">
      <c r="A89" s="144"/>
    </row>
    <row r="90" spans="1:1">
      <c r="A90" s="144"/>
    </row>
    <row r="91" spans="1:1">
      <c r="A91" s="144"/>
    </row>
    <row r="92" spans="1:1">
      <c r="A92" s="144"/>
    </row>
    <row r="93" spans="1:1">
      <c r="A93" s="144"/>
    </row>
    <row r="94" spans="1:1">
      <c r="A94" s="144"/>
    </row>
    <row r="95" spans="1:1">
      <c r="A95" s="144"/>
    </row>
    <row r="96" spans="1:1">
      <c r="A96" s="144"/>
    </row>
    <row r="97" spans="1:1">
      <c r="A97" s="144"/>
    </row>
    <row r="98" spans="1:1">
      <c r="A98" s="144"/>
    </row>
    <row r="99" spans="1:1">
      <c r="A99" s="144"/>
    </row>
    <row r="100" spans="1:1">
      <c r="A100" s="144"/>
    </row>
    <row r="101" spans="1:1">
      <c r="A101" s="144"/>
    </row>
    <row r="102" spans="1:1">
      <c r="A102" s="144"/>
    </row>
    <row r="103" spans="1:1">
      <c r="A103" s="144"/>
    </row>
    <row r="104" spans="1:1">
      <c r="A104" s="144"/>
    </row>
    <row r="105" spans="1:1">
      <c r="A105" s="144"/>
    </row>
    <row r="106" spans="1:1">
      <c r="A106" s="144"/>
    </row>
    <row r="107" spans="1:1">
      <c r="A107" s="144"/>
    </row>
    <row r="108" spans="1:1">
      <c r="A108" s="144"/>
    </row>
    <row r="109" spans="1:1">
      <c r="A109" s="144"/>
    </row>
    <row r="110" spans="1:1">
      <c r="A110" s="144"/>
    </row>
    <row r="111" spans="1:1">
      <c r="A111" s="144"/>
    </row>
    <row r="112" spans="1:1">
      <c r="A112" s="144"/>
    </row>
    <row r="113" spans="1:1">
      <c r="A113" s="144"/>
    </row>
    <row r="114" spans="1:1">
      <c r="A114" s="144"/>
    </row>
    <row r="115" spans="1:1">
      <c r="A115" s="144"/>
    </row>
    <row r="116" spans="1:1">
      <c r="A116" s="144"/>
    </row>
    <row r="117" spans="1:1">
      <c r="A117" s="144"/>
    </row>
    <row r="118" spans="1:1">
      <c r="A118" s="144"/>
    </row>
    <row r="119" spans="1:1">
      <c r="A119" s="144"/>
    </row>
    <row r="120" spans="1:1">
      <c r="A120" s="144"/>
    </row>
    <row r="121" spans="1:1">
      <c r="A121" s="144"/>
    </row>
    <row r="122" spans="1:1">
      <c r="A122" s="144"/>
    </row>
    <row r="123" spans="1:1">
      <c r="A123" s="144"/>
    </row>
    <row r="124" spans="1:1">
      <c r="A124" s="144"/>
    </row>
    <row r="125" spans="1:1">
      <c r="A125" s="144"/>
    </row>
    <row r="126" spans="1:1">
      <c r="A126" s="144"/>
    </row>
    <row r="127" spans="1:1">
      <c r="A127" s="144"/>
    </row>
    <row r="128" spans="1:1">
      <c r="A128" s="144"/>
    </row>
    <row r="129" spans="1:1">
      <c r="A129" s="144"/>
    </row>
    <row r="130" spans="1:1">
      <c r="A130" s="144"/>
    </row>
    <row r="131" spans="1:1">
      <c r="A131" s="144"/>
    </row>
    <row r="132" spans="1:1">
      <c r="A132" s="144"/>
    </row>
    <row r="133" spans="1:1">
      <c r="A133" s="144"/>
    </row>
    <row r="134" spans="1:1">
      <c r="A134" s="144"/>
    </row>
    <row r="135" spans="1:1">
      <c r="A135" s="144"/>
    </row>
    <row r="136" spans="1:1">
      <c r="A136" s="144"/>
    </row>
    <row r="137" spans="1:1">
      <c r="A137" s="144"/>
    </row>
    <row r="138" spans="1:1">
      <c r="A138" s="144"/>
    </row>
    <row r="139" spans="1:1">
      <c r="A139" s="144"/>
    </row>
    <row r="140" spans="1:1">
      <c r="A140" s="144"/>
    </row>
    <row r="141" spans="1:1">
      <c r="A141" s="144"/>
    </row>
    <row r="142" spans="1:1">
      <c r="A142" s="144"/>
    </row>
    <row r="143" spans="1:1">
      <c r="A143" s="144"/>
    </row>
    <row r="144" spans="1:1">
      <c r="A144" s="144"/>
    </row>
    <row r="145" spans="1:1">
      <c r="A145" s="144"/>
    </row>
    <row r="146" spans="1:1">
      <c r="A146" s="144"/>
    </row>
    <row r="147" spans="1:1">
      <c r="A147" s="144"/>
    </row>
    <row r="148" spans="1:1">
      <c r="A148" s="144"/>
    </row>
    <row r="149" spans="1:1">
      <c r="A149" s="144"/>
    </row>
    <row r="150" spans="1:1">
      <c r="A150" s="144"/>
    </row>
    <row r="151" spans="1:1">
      <c r="A151" s="144"/>
    </row>
    <row r="152" spans="1:1">
      <c r="A152" s="144"/>
    </row>
    <row r="153" spans="1:1">
      <c r="A153" s="144"/>
    </row>
    <row r="154" spans="1:1">
      <c r="A154" s="144"/>
    </row>
    <row r="155" spans="1:1">
      <c r="A155" s="144"/>
    </row>
    <row r="156" spans="1:1">
      <c r="A156" s="144"/>
    </row>
    <row r="157" spans="1:1">
      <c r="A157" s="144"/>
    </row>
    <row r="158" spans="1:1">
      <c r="A158" s="144"/>
    </row>
    <row r="159" spans="1:1">
      <c r="A159" s="144"/>
    </row>
    <row r="160" spans="1:1">
      <c r="A160" s="144"/>
    </row>
    <row r="161" spans="1:1">
      <c r="A161" s="144"/>
    </row>
    <row r="162" spans="1:1">
      <c r="A162" s="144"/>
    </row>
    <row r="163" spans="1:1">
      <c r="A163" s="144"/>
    </row>
    <row r="164" spans="1:1">
      <c r="A164" s="144"/>
    </row>
    <row r="165" spans="1:1">
      <c r="A165" s="144"/>
    </row>
    <row r="166" spans="1:1">
      <c r="A166" s="144"/>
    </row>
    <row r="167" spans="1:1">
      <c r="A167" s="144"/>
    </row>
    <row r="168" spans="1:1">
      <c r="A168" s="144"/>
    </row>
    <row r="169" spans="1:1">
      <c r="A169" s="144"/>
    </row>
    <row r="170" spans="1:1">
      <c r="A170" s="144"/>
    </row>
    <row r="171" spans="1:1">
      <c r="A171" s="144"/>
    </row>
    <row r="172" spans="1:1">
      <c r="A172" s="144"/>
    </row>
    <row r="173" spans="1:1">
      <c r="A173" s="144"/>
    </row>
    <row r="174" spans="1:1">
      <c r="A174" s="144"/>
    </row>
    <row r="175" spans="1:1">
      <c r="A175" s="144"/>
    </row>
    <row r="176" spans="1:1">
      <c r="A176" s="144"/>
    </row>
    <row r="177" spans="1:1">
      <c r="A177" s="144"/>
    </row>
    <row r="178" spans="1:1">
      <c r="A178" s="144"/>
    </row>
    <row r="179" spans="1:1">
      <c r="A179" s="144"/>
    </row>
    <row r="180" spans="1:1">
      <c r="A180" s="144"/>
    </row>
    <row r="181" spans="1:1">
      <c r="A181" s="144"/>
    </row>
    <row r="182" spans="1:1">
      <c r="A182" s="144"/>
    </row>
    <row r="183" spans="1:1">
      <c r="A183" s="144"/>
    </row>
    <row r="184" spans="1:1">
      <c r="A184" s="144"/>
    </row>
    <row r="185" spans="1:1">
      <c r="A185" s="144"/>
    </row>
    <row r="186" spans="1:1">
      <c r="A186" s="144"/>
    </row>
    <row r="187" spans="1:1">
      <c r="A187" s="144"/>
    </row>
    <row r="188" spans="1:1">
      <c r="A188" s="144"/>
    </row>
    <row r="189" spans="1:1">
      <c r="A189" s="144"/>
    </row>
    <row r="190" spans="1:1">
      <c r="A190" s="144"/>
    </row>
    <row r="191" spans="1:1">
      <c r="A191" s="144"/>
    </row>
    <row r="192" spans="1:1">
      <c r="A192" s="144"/>
    </row>
    <row r="193" spans="1:1">
      <c r="A193" s="144"/>
    </row>
    <row r="194" spans="1:1">
      <c r="A194" s="144"/>
    </row>
    <row r="195" spans="1:1">
      <c r="A195" s="144"/>
    </row>
    <row r="196" spans="1:1">
      <c r="A196" s="144"/>
    </row>
    <row r="197" spans="1:1">
      <c r="A197" s="144"/>
    </row>
    <row r="198" spans="1:1">
      <c r="A198" s="144"/>
    </row>
    <row r="199" spans="1:1">
      <c r="A199" s="144"/>
    </row>
    <row r="200" spans="1:1">
      <c r="A200" s="144"/>
    </row>
    <row r="201" spans="1:1">
      <c r="A201" s="144"/>
    </row>
    <row r="202" spans="1:1">
      <c r="A202" s="144"/>
    </row>
    <row r="203" spans="1:1">
      <c r="A203" s="144"/>
    </row>
    <row r="204" spans="1:1">
      <c r="A204" s="144"/>
    </row>
    <row r="205" spans="1:1">
      <c r="A205" s="144"/>
    </row>
    <row r="206" spans="1:1">
      <c r="A206" s="144"/>
    </row>
    <row r="207" spans="1:1">
      <c r="A207" s="144"/>
    </row>
    <row r="208" spans="1:1">
      <c r="A208" s="144"/>
    </row>
    <row r="209" spans="1:1">
      <c r="A209" s="144"/>
    </row>
    <row r="210" spans="1:1">
      <c r="A210" s="144"/>
    </row>
    <row r="211" spans="1:1">
      <c r="A211" s="144"/>
    </row>
    <row r="212" spans="1:1">
      <c r="A212" s="144"/>
    </row>
    <row r="213" spans="1:1">
      <c r="A213" s="144"/>
    </row>
    <row r="214" spans="1:1">
      <c r="A214" s="144"/>
    </row>
    <row r="215" spans="1:1">
      <c r="A215" s="144"/>
    </row>
    <row r="216" spans="1:1">
      <c r="A216" s="144"/>
    </row>
    <row r="217" spans="1:1">
      <c r="A217" s="144"/>
    </row>
    <row r="218" spans="1:1">
      <c r="A218" s="144"/>
    </row>
    <row r="219" spans="1:1">
      <c r="A219" s="144"/>
    </row>
    <row r="220" spans="1:1">
      <c r="A220" s="144"/>
    </row>
    <row r="221" spans="1:1">
      <c r="A221" s="144"/>
    </row>
    <row r="222" spans="1:1">
      <c r="A222" s="144"/>
    </row>
    <row r="223" spans="1:1">
      <c r="A223" s="144"/>
    </row>
    <row r="224" spans="1:1">
      <c r="A224" s="144"/>
    </row>
    <row r="225" spans="1:1">
      <c r="A225" s="144"/>
    </row>
    <row r="226" spans="1:1">
      <c r="A226" s="144"/>
    </row>
    <row r="227" spans="1:1">
      <c r="A227" s="144"/>
    </row>
    <row r="228" spans="1:1">
      <c r="A228" s="144"/>
    </row>
    <row r="229" spans="1:1">
      <c r="A229" s="144"/>
    </row>
    <row r="230" spans="1:1">
      <c r="A230" s="144"/>
    </row>
    <row r="231" spans="1:1">
      <c r="A231" s="144"/>
    </row>
    <row r="232" spans="1:1">
      <c r="A232" s="144"/>
    </row>
    <row r="233" spans="1:1">
      <c r="A233" s="144"/>
    </row>
    <row r="234" spans="1:1">
      <c r="A234" s="144"/>
    </row>
    <row r="235" spans="1:1">
      <c r="A235" s="144"/>
    </row>
    <row r="236" spans="1:1">
      <c r="A236" s="144"/>
    </row>
    <row r="237" spans="1:1">
      <c r="A237" s="144"/>
    </row>
    <row r="238" spans="1:1">
      <c r="A238" s="144"/>
    </row>
    <row r="239" spans="1:1">
      <c r="A239" s="144"/>
    </row>
    <row r="240" spans="1:1">
      <c r="A240" s="144"/>
    </row>
    <row r="241" spans="1:1">
      <c r="A241" s="144"/>
    </row>
    <row r="242" spans="1:1">
      <c r="A242" s="144"/>
    </row>
    <row r="243" spans="1:1">
      <c r="A243" s="144"/>
    </row>
    <row r="244" spans="1:1">
      <c r="A244" s="144"/>
    </row>
    <row r="245" spans="1:1">
      <c r="A245" s="144"/>
    </row>
    <row r="246" spans="1:1">
      <c r="A246" s="144"/>
    </row>
    <row r="247" spans="1:1">
      <c r="A247" s="144"/>
    </row>
    <row r="248" spans="1:1">
      <c r="A248" s="144"/>
    </row>
    <row r="249" spans="1:1">
      <c r="A249" s="144"/>
    </row>
    <row r="250" spans="1:1">
      <c r="A250" s="144"/>
    </row>
    <row r="251" spans="1:1">
      <c r="A251" s="144"/>
    </row>
    <row r="252" spans="1:1">
      <c r="A252" s="144"/>
    </row>
    <row r="253" spans="1:1">
      <c r="A253" s="144"/>
    </row>
    <row r="254" spans="1:1">
      <c r="A254" s="144"/>
    </row>
    <row r="255" spans="1:1">
      <c r="A255" s="144"/>
    </row>
    <row r="256" spans="1:1">
      <c r="A256" s="144"/>
    </row>
    <row r="257" spans="1:1">
      <c r="A257" s="144"/>
    </row>
    <row r="258" spans="1:1">
      <c r="A258" s="144"/>
    </row>
    <row r="259" spans="1:1">
      <c r="A259" s="144"/>
    </row>
    <row r="260" spans="1:1">
      <c r="A260" s="144"/>
    </row>
    <row r="261" spans="1:1">
      <c r="A261" s="144"/>
    </row>
    <row r="262" spans="1:1">
      <c r="A262" s="144"/>
    </row>
    <row r="263" spans="1:1">
      <c r="A263" s="144"/>
    </row>
    <row r="264" spans="1:1">
      <c r="A264" s="144"/>
    </row>
    <row r="265" spans="1:1">
      <c r="A265" s="144"/>
    </row>
    <row r="266" spans="1:1">
      <c r="A266" s="144"/>
    </row>
    <row r="267" spans="1:1">
      <c r="A267" s="144"/>
    </row>
    <row r="268" spans="1:1">
      <c r="A268" s="144"/>
    </row>
    <row r="269" spans="1:1">
      <c r="A269" s="144"/>
    </row>
    <row r="270" spans="1:1">
      <c r="A270" s="144"/>
    </row>
    <row r="271" spans="1:1">
      <c r="A271" s="144"/>
    </row>
    <row r="272" spans="1:1">
      <c r="A272" s="144"/>
    </row>
    <row r="273" spans="1:1">
      <c r="A273" s="144"/>
    </row>
    <row r="274" spans="1:1">
      <c r="A274" s="144"/>
    </row>
    <row r="275" spans="1:1">
      <c r="A275" s="144"/>
    </row>
    <row r="276" spans="1:1">
      <c r="A276" s="144"/>
    </row>
    <row r="277" spans="1:1">
      <c r="A277" s="144"/>
    </row>
    <row r="278" spans="1:1">
      <c r="A278" s="144"/>
    </row>
    <row r="279" spans="1:1">
      <c r="A279" s="144"/>
    </row>
    <row r="280" spans="1:1">
      <c r="A280" s="144"/>
    </row>
    <row r="281" spans="1:1">
      <c r="A281" s="144"/>
    </row>
    <row r="282" spans="1:1">
      <c r="A282" s="144"/>
    </row>
    <row r="283" spans="1:1">
      <c r="A283" s="144"/>
    </row>
    <row r="284" spans="1:1">
      <c r="A284" s="144"/>
    </row>
    <row r="285" spans="1:1">
      <c r="A285" s="144"/>
    </row>
    <row r="286" spans="1:1">
      <c r="A286" s="144"/>
    </row>
    <row r="287" spans="1:1">
      <c r="A287" s="144"/>
    </row>
    <row r="288" spans="1:1">
      <c r="A288" s="144"/>
    </row>
    <row r="289" spans="1:1">
      <c r="A289" s="144"/>
    </row>
    <row r="290" spans="1:1">
      <c r="A290" s="144"/>
    </row>
    <row r="291" spans="1:1">
      <c r="A291" s="144"/>
    </row>
    <row r="292" spans="1:1">
      <c r="A292" s="144"/>
    </row>
    <row r="293" spans="1:1">
      <c r="A293" s="144"/>
    </row>
    <row r="294" spans="1:1">
      <c r="A294" s="144"/>
    </row>
    <row r="295" spans="1:1">
      <c r="A295" s="144"/>
    </row>
    <row r="296" spans="1:1">
      <c r="A296" s="144"/>
    </row>
    <row r="297" spans="1:1">
      <c r="A297" s="144"/>
    </row>
    <row r="298" spans="1:1">
      <c r="A298" s="144"/>
    </row>
    <row r="299" spans="1:1">
      <c r="A299" s="144"/>
    </row>
    <row r="300" spans="1:1">
      <c r="A300" s="144"/>
    </row>
    <row r="301" spans="1:1">
      <c r="A301" s="144"/>
    </row>
    <row r="302" spans="1:1">
      <c r="A302" s="144"/>
    </row>
    <row r="303" spans="1:1">
      <c r="A303" s="144"/>
    </row>
    <row r="304" spans="1:1">
      <c r="A304" s="144"/>
    </row>
    <row r="305" spans="1:1">
      <c r="A305" s="144"/>
    </row>
    <row r="306" spans="1:1">
      <c r="A306" s="144"/>
    </row>
    <row r="307" spans="1:1">
      <c r="A307" s="144"/>
    </row>
    <row r="308" spans="1:1">
      <c r="A308" s="144"/>
    </row>
    <row r="309" spans="1:1">
      <c r="A309" s="144"/>
    </row>
    <row r="310" spans="1:1">
      <c r="A310" s="144"/>
    </row>
    <row r="311" spans="1:1">
      <c r="A311" s="144"/>
    </row>
    <row r="312" spans="1:1">
      <c r="A312" s="144"/>
    </row>
    <row r="313" spans="1:1">
      <c r="A313" s="144"/>
    </row>
    <row r="314" spans="1:1">
      <c r="A314" s="144"/>
    </row>
    <row r="315" spans="1:1">
      <c r="A315" s="144"/>
    </row>
    <row r="316" spans="1:1">
      <c r="A316" s="144"/>
    </row>
    <row r="317" spans="1:1">
      <c r="A317" s="144"/>
    </row>
    <row r="318" spans="1:1">
      <c r="A318" s="144"/>
    </row>
    <row r="319" spans="1:1">
      <c r="A319" s="144"/>
    </row>
    <row r="320" spans="1:1">
      <c r="A320" s="144"/>
    </row>
    <row r="321" spans="1:1">
      <c r="A321" s="144"/>
    </row>
    <row r="322" spans="1:1">
      <c r="A322" s="144"/>
    </row>
    <row r="323" spans="1:1">
      <c r="A323" s="144"/>
    </row>
    <row r="324" spans="1:1">
      <c r="A324" s="144"/>
    </row>
    <row r="325" spans="1:1">
      <c r="A325" s="144"/>
    </row>
    <row r="326" spans="1:1">
      <c r="A326" s="144"/>
    </row>
    <row r="327" spans="1:1">
      <c r="A327" s="144"/>
    </row>
    <row r="328" spans="1:1">
      <c r="A328" s="144"/>
    </row>
    <row r="329" spans="1:1">
      <c r="A329" s="144"/>
    </row>
    <row r="330" spans="1:1">
      <c r="A330" s="144"/>
    </row>
    <row r="331" spans="1:1">
      <c r="A331" s="144"/>
    </row>
    <row r="332" spans="1:1">
      <c r="A332" s="144"/>
    </row>
    <row r="333" spans="1:1">
      <c r="A333" s="144"/>
    </row>
    <row r="334" spans="1:1">
      <c r="A334" s="144"/>
    </row>
    <row r="335" spans="1:1">
      <c r="A335" s="144"/>
    </row>
    <row r="336" spans="1:1">
      <c r="A336" s="144"/>
    </row>
    <row r="337" spans="1:1">
      <c r="A337" s="144"/>
    </row>
    <row r="338" spans="1:1">
      <c r="A338" s="144"/>
    </row>
    <row r="339" spans="1:1">
      <c r="A339" s="144"/>
    </row>
    <row r="340" spans="1:1">
      <c r="A340" s="144"/>
    </row>
    <row r="341" spans="1:1">
      <c r="A341" s="144"/>
    </row>
    <row r="342" spans="1:1">
      <c r="A342" s="144"/>
    </row>
    <row r="343" spans="1:1">
      <c r="A343" s="144"/>
    </row>
    <row r="344" spans="1:1">
      <c r="A344" s="144"/>
    </row>
    <row r="345" spans="1:1">
      <c r="A345" s="144"/>
    </row>
    <row r="346" spans="1:1">
      <c r="A346" s="144"/>
    </row>
    <row r="347" spans="1:1">
      <c r="A347" s="144"/>
    </row>
    <row r="348" spans="1:1">
      <c r="A348" s="144"/>
    </row>
    <row r="349" spans="1:1">
      <c r="A349" s="144"/>
    </row>
    <row r="350" spans="1:1">
      <c r="A350" s="144"/>
    </row>
    <row r="351" spans="1:1">
      <c r="A351" s="144"/>
    </row>
    <row r="352" spans="1:1">
      <c r="A352" s="144"/>
    </row>
    <row r="353" spans="1:1">
      <c r="A353" s="144"/>
    </row>
    <row r="354" spans="1:1">
      <c r="A354" s="144"/>
    </row>
    <row r="355" spans="1:1">
      <c r="A355" s="144"/>
    </row>
    <row r="356" spans="1:1">
      <c r="A356" s="144"/>
    </row>
    <row r="357" spans="1:1">
      <c r="A357" s="144"/>
    </row>
    <row r="358" spans="1:1">
      <c r="A358" s="144"/>
    </row>
    <row r="359" spans="1:1">
      <c r="A359" s="144"/>
    </row>
    <row r="360" spans="1:1">
      <c r="A360" s="144"/>
    </row>
    <row r="361" spans="1:1">
      <c r="A361" s="144"/>
    </row>
    <row r="362" spans="1:1">
      <c r="A362" s="144"/>
    </row>
    <row r="363" spans="1:1">
      <c r="A363" s="144"/>
    </row>
    <row r="364" spans="1:1">
      <c r="A364" s="144"/>
    </row>
    <row r="365" spans="1:1">
      <c r="A365" s="144"/>
    </row>
    <row r="366" spans="1:1">
      <c r="A366" s="144"/>
    </row>
    <row r="367" spans="1:1">
      <c r="A367" s="144"/>
    </row>
    <row r="368" spans="1:1">
      <c r="A368" s="144"/>
    </row>
    <row r="369" spans="1:1">
      <c r="A369" s="144"/>
    </row>
    <row r="370" spans="1:1">
      <c r="A370" s="144"/>
    </row>
    <row r="371" spans="1:1">
      <c r="A371" s="144"/>
    </row>
    <row r="372" spans="1:1">
      <c r="A372" s="144"/>
    </row>
    <row r="373" spans="1:1">
      <c r="A373" s="144"/>
    </row>
    <row r="374" spans="1:1">
      <c r="A374" s="144"/>
    </row>
    <row r="375" spans="1:1">
      <c r="A375" s="144"/>
    </row>
    <row r="376" spans="1:1">
      <c r="A376" s="144"/>
    </row>
    <row r="377" spans="1:1">
      <c r="A377" s="144"/>
    </row>
    <row r="378" spans="1:1">
      <c r="A378" s="144"/>
    </row>
    <row r="379" spans="1:1">
      <c r="A379" s="144"/>
    </row>
    <row r="380" spans="1:1">
      <c r="A380" s="144"/>
    </row>
    <row r="381" spans="1:1">
      <c r="A381" s="144"/>
    </row>
    <row r="382" spans="1:1">
      <c r="A382" s="144"/>
    </row>
    <row r="383" spans="1:1">
      <c r="A383" s="144"/>
    </row>
    <row r="384" spans="1:1">
      <c r="A384" s="144"/>
    </row>
    <row r="385" spans="1:1">
      <c r="A385" s="144"/>
    </row>
    <row r="386" spans="1:1">
      <c r="A386" s="144"/>
    </row>
    <row r="387" spans="1:1">
      <c r="A387" s="144"/>
    </row>
    <row r="388" spans="1:1">
      <c r="A388" s="144"/>
    </row>
    <row r="389" spans="1:1">
      <c r="A389" s="144"/>
    </row>
    <row r="390" spans="1:1">
      <c r="A390" s="144"/>
    </row>
    <row r="391" spans="1:1">
      <c r="A391" s="144"/>
    </row>
    <row r="392" spans="1:1">
      <c r="A392" s="144"/>
    </row>
    <row r="393" spans="1:1">
      <c r="A393" s="144"/>
    </row>
    <row r="394" spans="1:1">
      <c r="A394" s="144"/>
    </row>
    <row r="395" spans="1:1">
      <c r="A395" s="144"/>
    </row>
    <row r="396" spans="1:1">
      <c r="A396" s="144"/>
    </row>
    <row r="397" spans="1:1">
      <c r="A397" s="144"/>
    </row>
    <row r="398" spans="1:1">
      <c r="A398" s="144"/>
    </row>
    <row r="399" spans="1:1">
      <c r="A399" s="144"/>
    </row>
    <row r="400" spans="1:1">
      <c r="A400" s="144"/>
    </row>
    <row r="401" spans="1:1">
      <c r="A401" s="144"/>
    </row>
    <row r="402" spans="1:1">
      <c r="A402" s="144"/>
    </row>
    <row r="403" spans="1:1">
      <c r="A403" s="144"/>
    </row>
    <row r="404" spans="1:1">
      <c r="A404" s="144"/>
    </row>
    <row r="405" spans="1:1">
      <c r="A405" s="144"/>
    </row>
    <row r="406" spans="1:1">
      <c r="A406" s="144"/>
    </row>
    <row r="407" spans="1:1">
      <c r="A407" s="144"/>
    </row>
    <row r="408" spans="1:1">
      <c r="A408" s="144"/>
    </row>
    <row r="409" spans="1:1">
      <c r="A409" s="144"/>
    </row>
    <row r="410" spans="1:1">
      <c r="A410" s="144"/>
    </row>
    <row r="411" spans="1:1">
      <c r="A411" s="144"/>
    </row>
    <row r="412" spans="1:1">
      <c r="A412" s="144"/>
    </row>
    <row r="413" spans="1:1">
      <c r="A413" s="144"/>
    </row>
    <row r="414" spans="1:1">
      <c r="A414" s="144"/>
    </row>
    <row r="415" spans="1:1">
      <c r="A415" s="144"/>
    </row>
    <row r="416" spans="1:1">
      <c r="A416" s="144"/>
    </row>
    <row r="417" spans="1:1">
      <c r="A417" s="144"/>
    </row>
    <row r="418" spans="1:1">
      <c r="A418" s="144"/>
    </row>
    <row r="419" spans="1:1">
      <c r="A419" s="144"/>
    </row>
    <row r="420" spans="1:1">
      <c r="A420" s="144"/>
    </row>
    <row r="421" spans="1:1">
      <c r="A421" s="144"/>
    </row>
    <row r="422" spans="1:1">
      <c r="A422" s="144"/>
    </row>
    <row r="423" spans="1:1">
      <c r="A423" s="144"/>
    </row>
    <row r="424" spans="1:1">
      <c r="A424" s="144"/>
    </row>
    <row r="425" spans="1:1">
      <c r="A425" s="144"/>
    </row>
    <row r="426" spans="1:1">
      <c r="A426" s="144"/>
    </row>
    <row r="427" spans="1:1">
      <c r="A427" s="144"/>
    </row>
    <row r="428" spans="1:1">
      <c r="A428" s="144"/>
    </row>
    <row r="429" spans="1:1">
      <c r="A429" s="144"/>
    </row>
    <row r="430" spans="1:1">
      <c r="A430" s="144"/>
    </row>
    <row r="431" spans="1:1">
      <c r="A431" s="144"/>
    </row>
    <row r="432" spans="1:1">
      <c r="A432" s="144"/>
    </row>
    <row r="433" spans="1:1">
      <c r="A433" s="144"/>
    </row>
    <row r="434" spans="1:1">
      <c r="A434" s="144"/>
    </row>
    <row r="435" spans="1:1">
      <c r="A435" s="144"/>
    </row>
    <row r="436" spans="1:1">
      <c r="A436" s="144"/>
    </row>
    <row r="437" spans="1:1">
      <c r="A437" s="144"/>
    </row>
    <row r="438" spans="1:1">
      <c r="A438" s="144"/>
    </row>
    <row r="439" spans="1:1">
      <c r="A439" s="144"/>
    </row>
    <row r="440" spans="1:1">
      <c r="A440" s="144"/>
    </row>
    <row r="441" spans="1:1">
      <c r="A441" s="144"/>
    </row>
    <row r="442" spans="1:1">
      <c r="A442" s="144"/>
    </row>
    <row r="443" spans="1:1">
      <c r="A443" s="144"/>
    </row>
    <row r="444" spans="1:1">
      <c r="A444" s="144"/>
    </row>
    <row r="445" spans="1:1">
      <c r="A445" s="144"/>
    </row>
    <row r="446" spans="1:1">
      <c r="A446" s="144"/>
    </row>
    <row r="447" spans="1:1">
      <c r="A447" s="144"/>
    </row>
    <row r="448" spans="1:1">
      <c r="A448" s="144"/>
    </row>
    <row r="449" spans="1:1">
      <c r="A449" s="144"/>
    </row>
    <row r="450" spans="1:1">
      <c r="A450" s="144"/>
    </row>
    <row r="451" spans="1:1">
      <c r="A451" s="144"/>
    </row>
    <row r="452" spans="1:1">
      <c r="A452" s="144"/>
    </row>
    <row r="453" spans="1:1">
      <c r="A453" s="144"/>
    </row>
    <row r="454" spans="1:1">
      <c r="A454" s="144"/>
    </row>
    <row r="455" spans="1:1">
      <c r="A455" s="144"/>
    </row>
    <row r="456" spans="1:1">
      <c r="A456" s="144"/>
    </row>
    <row r="457" spans="1:1">
      <c r="A457" s="144"/>
    </row>
    <row r="458" spans="1:1">
      <c r="A458" s="144"/>
    </row>
    <row r="459" spans="1:1">
      <c r="A459" s="144"/>
    </row>
    <row r="460" spans="1:1">
      <c r="A460" s="144"/>
    </row>
    <row r="461" spans="1:1">
      <c r="A461" s="144"/>
    </row>
    <row r="462" spans="1:1">
      <c r="A462" s="144"/>
    </row>
    <row r="463" spans="1:1">
      <c r="A463" s="144"/>
    </row>
    <row r="464" spans="1:1">
      <c r="A464" s="144"/>
    </row>
    <row r="465" spans="1:1">
      <c r="A465" s="144"/>
    </row>
    <row r="466" spans="1:1">
      <c r="A466" s="144"/>
    </row>
    <row r="467" spans="1:1">
      <c r="A467" s="144"/>
    </row>
    <row r="468" spans="1:1">
      <c r="A468" s="144"/>
    </row>
    <row r="469" spans="1:1">
      <c r="A469" s="144"/>
    </row>
    <row r="470" spans="1:1">
      <c r="A470" s="144"/>
    </row>
    <row r="471" spans="1:1">
      <c r="A471" s="144"/>
    </row>
    <row r="472" spans="1:1">
      <c r="A472" s="144"/>
    </row>
    <row r="473" spans="1:1">
      <c r="A473" s="144"/>
    </row>
    <row r="474" spans="1:1">
      <c r="A474" s="144"/>
    </row>
    <row r="475" spans="1:1">
      <c r="A475" s="144"/>
    </row>
    <row r="476" spans="1:1">
      <c r="A476" s="144"/>
    </row>
    <row r="477" spans="1:1">
      <c r="A477" s="144"/>
    </row>
    <row r="478" spans="1:1">
      <c r="A478" s="144"/>
    </row>
    <row r="479" spans="1:1">
      <c r="A479" s="144"/>
    </row>
    <row r="480" spans="1:1">
      <c r="A480" s="144"/>
    </row>
    <row r="481" spans="1:1">
      <c r="A481" s="144"/>
    </row>
    <row r="482" spans="1:1">
      <c r="A482" s="144"/>
    </row>
    <row r="483" spans="1:1">
      <c r="A483" s="144"/>
    </row>
    <row r="484" spans="1:1">
      <c r="A484" s="144"/>
    </row>
    <row r="485" spans="1:1">
      <c r="A485" s="144"/>
    </row>
    <row r="486" spans="1:1">
      <c r="A486" s="144"/>
    </row>
    <row r="487" spans="1:1">
      <c r="A487" s="144"/>
    </row>
    <row r="488" spans="1:1">
      <c r="A488" s="144"/>
    </row>
    <row r="489" spans="1:1">
      <c r="A489" s="144"/>
    </row>
    <row r="490" spans="1:1">
      <c r="A490" s="144"/>
    </row>
    <row r="491" spans="1:1">
      <c r="A491" s="144"/>
    </row>
    <row r="492" spans="1:1">
      <c r="A492" s="144"/>
    </row>
    <row r="493" spans="1:1">
      <c r="A493" s="144"/>
    </row>
    <row r="494" spans="1:1">
      <c r="A494" s="144"/>
    </row>
    <row r="495" spans="1:1">
      <c r="A495" s="144"/>
    </row>
    <row r="496" spans="1:1">
      <c r="A496" s="144"/>
    </row>
    <row r="497" spans="1:1">
      <c r="A497" s="144"/>
    </row>
    <row r="498" spans="1:1">
      <c r="A498" s="144"/>
    </row>
    <row r="499" spans="1:1">
      <c r="A499" s="144"/>
    </row>
    <row r="500" spans="1:1">
      <c r="A500" s="144"/>
    </row>
    <row r="501" spans="1:1">
      <c r="A501" s="144"/>
    </row>
    <row r="502" spans="1:1">
      <c r="A502" s="144"/>
    </row>
    <row r="503" spans="1:1">
      <c r="A503" s="144"/>
    </row>
    <row r="504" spans="1:1">
      <c r="A504" s="144"/>
    </row>
    <row r="505" spans="1:1">
      <c r="A505" s="144"/>
    </row>
    <row r="506" spans="1:1">
      <c r="A506" s="144"/>
    </row>
    <row r="507" spans="1:1">
      <c r="A507" s="144"/>
    </row>
    <row r="508" spans="1:1">
      <c r="A508" s="144"/>
    </row>
    <row r="509" spans="1:1">
      <c r="A509" s="144"/>
    </row>
    <row r="510" spans="1:1">
      <c r="A510" s="144"/>
    </row>
    <row r="511" spans="1:1">
      <c r="A511" s="144"/>
    </row>
    <row r="512" spans="1:1">
      <c r="A512" s="144"/>
    </row>
    <row r="513" spans="1:1">
      <c r="A513" s="144"/>
    </row>
    <row r="514" spans="1:1">
      <c r="A514" s="144"/>
    </row>
    <row r="515" spans="1:1">
      <c r="A515" s="144"/>
    </row>
    <row r="516" spans="1:1">
      <c r="A516" s="144"/>
    </row>
    <row r="517" spans="1:1">
      <c r="A517" s="144"/>
    </row>
    <row r="518" spans="1:1">
      <c r="A518" s="144"/>
    </row>
    <row r="519" spans="1:1">
      <c r="A519" s="144"/>
    </row>
    <row r="520" spans="1:1">
      <c r="A520" s="144"/>
    </row>
    <row r="521" spans="1:1">
      <c r="A521" s="144"/>
    </row>
    <row r="522" spans="1:1">
      <c r="A522" s="144"/>
    </row>
    <row r="523" spans="1:1">
      <c r="A523" s="144"/>
    </row>
    <row r="524" spans="1:1">
      <c r="A524" s="144"/>
    </row>
    <row r="525" spans="1:1">
      <c r="A525" s="144"/>
    </row>
    <row r="526" spans="1:1">
      <c r="A526" s="144"/>
    </row>
    <row r="527" spans="1:1">
      <c r="A527" s="144"/>
    </row>
    <row r="528" spans="1:1">
      <c r="A528" s="144"/>
    </row>
    <row r="529" spans="1:1">
      <c r="A529" s="144"/>
    </row>
    <row r="530" spans="1:1">
      <c r="A530" s="144"/>
    </row>
    <row r="531" spans="1:1">
      <c r="A531" s="144"/>
    </row>
    <row r="532" spans="1:1">
      <c r="A532" s="144"/>
    </row>
    <row r="533" spans="1:1">
      <c r="A533" s="144"/>
    </row>
    <row r="534" spans="1:1">
      <c r="A534" s="144"/>
    </row>
    <row r="535" spans="1:1">
      <c r="A535" s="144"/>
    </row>
    <row r="536" spans="1:1">
      <c r="A536" s="144"/>
    </row>
    <row r="537" spans="1:1">
      <c r="A537" s="144"/>
    </row>
    <row r="538" spans="1:1">
      <c r="A538" s="144"/>
    </row>
    <row r="539" spans="1:1">
      <c r="A539" s="144"/>
    </row>
    <row r="540" spans="1:1">
      <c r="A540" s="144"/>
    </row>
    <row r="541" spans="1:1">
      <c r="A541" s="144"/>
    </row>
    <row r="542" spans="1:1">
      <c r="A542" s="144"/>
    </row>
    <row r="543" spans="1:1">
      <c r="A543" s="144"/>
    </row>
    <row r="544" spans="1:1">
      <c r="A544" s="144"/>
    </row>
    <row r="545" spans="1:1">
      <c r="A545" s="144"/>
    </row>
    <row r="546" spans="1:1">
      <c r="A546" s="144"/>
    </row>
    <row r="547" spans="1:1">
      <c r="A547" s="144"/>
    </row>
    <row r="548" spans="1:1">
      <c r="A548" s="144"/>
    </row>
    <row r="549" spans="1:1">
      <c r="A549" s="144"/>
    </row>
    <row r="550" spans="1:1">
      <c r="A550" s="144"/>
    </row>
    <row r="551" spans="1:1">
      <c r="A551" s="144"/>
    </row>
    <row r="552" spans="1:1">
      <c r="A552" s="144"/>
    </row>
    <row r="553" spans="1:1">
      <c r="A553" s="144"/>
    </row>
    <row r="554" spans="1:1">
      <c r="A554" s="144"/>
    </row>
    <row r="555" spans="1:1">
      <c r="A555" s="144"/>
    </row>
    <row r="556" spans="1:1">
      <c r="A556" s="144"/>
    </row>
    <row r="557" spans="1:1">
      <c r="A557" s="144"/>
    </row>
    <row r="558" spans="1:1">
      <c r="A558" s="144"/>
    </row>
    <row r="559" spans="1:1">
      <c r="A559" s="144"/>
    </row>
    <row r="560" spans="1:1">
      <c r="A560" s="144"/>
    </row>
    <row r="561" spans="1:1">
      <c r="A561" s="144"/>
    </row>
    <row r="562" spans="1:1">
      <c r="A562" s="144"/>
    </row>
    <row r="563" spans="1:1">
      <c r="A563" s="144"/>
    </row>
    <row r="564" spans="1:1">
      <c r="A564" s="144"/>
    </row>
    <row r="565" spans="1:1">
      <c r="A565" s="144"/>
    </row>
    <row r="566" spans="1:1">
      <c r="A566" s="144"/>
    </row>
    <row r="567" spans="1:1">
      <c r="A567" s="144"/>
    </row>
    <row r="568" spans="1:1">
      <c r="A568" s="144"/>
    </row>
    <row r="569" spans="1:1">
      <c r="A569" s="144"/>
    </row>
    <row r="570" spans="1:1">
      <c r="A570" s="144"/>
    </row>
    <row r="571" spans="1:1">
      <c r="A571" s="144"/>
    </row>
    <row r="572" spans="1:1">
      <c r="A572" s="144"/>
    </row>
    <row r="573" spans="1:1">
      <c r="A573" s="144"/>
    </row>
    <row r="574" spans="1:1">
      <c r="A574" s="144"/>
    </row>
    <row r="575" spans="1:1">
      <c r="A575" s="144"/>
    </row>
    <row r="576" spans="1:1">
      <c r="A576" s="144"/>
    </row>
    <row r="577" spans="1:1">
      <c r="A577" s="144"/>
    </row>
    <row r="578" spans="1:1">
      <c r="A578" s="144"/>
    </row>
    <row r="579" spans="1:1">
      <c r="A579" s="144"/>
    </row>
    <row r="580" spans="1:1">
      <c r="A580" s="144"/>
    </row>
    <row r="581" spans="1:1">
      <c r="A581" s="144"/>
    </row>
    <row r="582" spans="1:1">
      <c r="A582" s="144"/>
    </row>
    <row r="583" spans="1:1">
      <c r="A583" s="144"/>
    </row>
    <row r="584" spans="1:1">
      <c r="A584" s="144"/>
    </row>
    <row r="585" spans="1:1">
      <c r="A585" s="144"/>
    </row>
    <row r="586" spans="1:1">
      <c r="A586" s="144"/>
    </row>
    <row r="587" spans="1:1">
      <c r="A587" s="144"/>
    </row>
    <row r="588" spans="1:1">
      <c r="A588" s="144"/>
    </row>
    <row r="589" spans="1:1">
      <c r="A589" s="144"/>
    </row>
    <row r="590" spans="1:1">
      <c r="A590" s="144"/>
    </row>
    <row r="591" spans="1:1">
      <c r="A591" s="144"/>
    </row>
    <row r="592" spans="1:1">
      <c r="A592" s="144"/>
    </row>
    <row r="593" spans="1:1">
      <c r="A593" s="144"/>
    </row>
    <row r="594" spans="1:1">
      <c r="A594" s="144"/>
    </row>
    <row r="595" spans="1:1">
      <c r="A595" s="144"/>
    </row>
    <row r="596" spans="1:1">
      <c r="A596" s="144"/>
    </row>
    <row r="597" spans="1:1">
      <c r="A597" s="144"/>
    </row>
    <row r="598" spans="1:1">
      <c r="A598" s="144"/>
    </row>
    <row r="599" spans="1:1">
      <c r="A599" s="144"/>
    </row>
    <row r="600" spans="1:1">
      <c r="A600" s="144"/>
    </row>
    <row r="601" spans="1:1">
      <c r="A601" s="144"/>
    </row>
    <row r="602" spans="1:1">
      <c r="A602" s="144"/>
    </row>
    <row r="603" spans="1:1">
      <c r="A603" s="144"/>
    </row>
    <row r="604" spans="1:1">
      <c r="A604" s="144"/>
    </row>
    <row r="605" spans="1:1">
      <c r="A605" s="144"/>
    </row>
    <row r="606" spans="1:1">
      <c r="A606" s="144"/>
    </row>
    <row r="607" spans="1:1">
      <c r="A607" s="144"/>
    </row>
    <row r="608" spans="1:1">
      <c r="A608" s="144"/>
    </row>
    <row r="609" spans="1:1">
      <c r="A609" s="144"/>
    </row>
    <row r="610" spans="1:1">
      <c r="A610" s="144"/>
    </row>
    <row r="611" spans="1:1">
      <c r="A611" s="144"/>
    </row>
    <row r="612" spans="1:1">
      <c r="A612" s="144"/>
    </row>
    <row r="613" spans="1:1">
      <c r="A613" s="144"/>
    </row>
    <row r="614" spans="1:1">
      <c r="A614" s="144"/>
    </row>
    <row r="615" spans="1:1">
      <c r="A615" s="144"/>
    </row>
    <row r="616" spans="1:1">
      <c r="A616" s="144"/>
    </row>
    <row r="617" spans="1:1">
      <c r="A617" s="144"/>
    </row>
    <row r="618" spans="1:1">
      <c r="A618" s="144"/>
    </row>
    <row r="619" spans="1:1">
      <c r="A619" s="144"/>
    </row>
    <row r="620" spans="1:1">
      <c r="A620" s="144"/>
    </row>
    <row r="621" spans="1:1">
      <c r="A621" s="144"/>
    </row>
    <row r="622" spans="1:1">
      <c r="A622" s="144"/>
    </row>
    <row r="623" spans="1:1">
      <c r="A623" s="144"/>
    </row>
    <row r="624" spans="1:1">
      <c r="A624" s="144"/>
    </row>
    <row r="625" spans="1:1">
      <c r="A625" s="144"/>
    </row>
    <row r="626" spans="1:1">
      <c r="A626" s="144"/>
    </row>
    <row r="627" spans="1:1">
      <c r="A627" s="144"/>
    </row>
    <row r="628" spans="1:1">
      <c r="A628" s="144"/>
    </row>
    <row r="629" spans="1:1">
      <c r="A629" s="144"/>
    </row>
    <row r="630" spans="1:1">
      <c r="A630" s="144"/>
    </row>
    <row r="631" spans="1:1">
      <c r="A631" s="144"/>
    </row>
    <row r="632" spans="1:1">
      <c r="A632" s="144"/>
    </row>
    <row r="633" spans="1:1">
      <c r="A633" s="144"/>
    </row>
    <row r="634" spans="1:1">
      <c r="A634" s="144"/>
    </row>
    <row r="635" spans="1:1">
      <c r="A635" s="144"/>
    </row>
    <row r="636" spans="1:1">
      <c r="A636" s="144"/>
    </row>
    <row r="637" spans="1:1">
      <c r="A637" s="144"/>
    </row>
    <row r="638" spans="1:1">
      <c r="A638" s="144"/>
    </row>
    <row r="639" spans="1:1">
      <c r="A639" s="144"/>
    </row>
    <row r="640" spans="1:1">
      <c r="A640" s="144"/>
    </row>
    <row r="641" spans="1:1">
      <c r="A641" s="144"/>
    </row>
    <row r="642" spans="1:1">
      <c r="A642" s="144"/>
    </row>
    <row r="643" spans="1:1">
      <c r="A643" s="144"/>
    </row>
    <row r="644" spans="1:1">
      <c r="A644" s="144"/>
    </row>
    <row r="645" spans="1:1">
      <c r="A645" s="144"/>
    </row>
    <row r="646" spans="1:1">
      <c r="A646" s="144"/>
    </row>
    <row r="647" spans="1:1">
      <c r="A647" s="144"/>
    </row>
    <row r="648" spans="1:1">
      <c r="A648" s="144"/>
    </row>
    <row r="649" spans="1:1">
      <c r="A649" s="144"/>
    </row>
    <row r="650" spans="1:1">
      <c r="A650" s="144"/>
    </row>
    <row r="651" spans="1:1">
      <c r="A651" s="144"/>
    </row>
    <row r="652" spans="1:1">
      <c r="A652" s="144"/>
    </row>
    <row r="653" spans="1:1">
      <c r="A653" s="144"/>
    </row>
    <row r="654" spans="1:1">
      <c r="A654" s="144"/>
    </row>
    <row r="655" spans="1:1">
      <c r="A655" s="144"/>
    </row>
    <row r="656" spans="1:1">
      <c r="A656" s="144"/>
    </row>
    <row r="657" spans="1:1">
      <c r="A657" s="144"/>
    </row>
    <row r="658" spans="1:1">
      <c r="A658" s="144"/>
    </row>
    <row r="659" spans="1:1">
      <c r="A659" s="144"/>
    </row>
    <row r="660" spans="1:1">
      <c r="A660" s="144"/>
    </row>
    <row r="661" spans="1:1">
      <c r="A661" s="144"/>
    </row>
    <row r="662" spans="1:1">
      <c r="A662" s="144"/>
    </row>
    <row r="663" spans="1:1">
      <c r="A663" s="144"/>
    </row>
    <row r="664" spans="1:1">
      <c r="A664" s="144"/>
    </row>
    <row r="665" spans="1:1">
      <c r="A665" s="144"/>
    </row>
    <row r="666" spans="1:1">
      <c r="A666" s="144"/>
    </row>
    <row r="667" spans="1:1">
      <c r="A667" s="144"/>
    </row>
    <row r="668" spans="1:1">
      <c r="A668" s="144"/>
    </row>
    <row r="669" spans="1:1">
      <c r="A669" s="144"/>
    </row>
    <row r="670" spans="1:1">
      <c r="A670" s="144"/>
    </row>
    <row r="671" spans="1:1">
      <c r="A671" s="144"/>
    </row>
    <row r="672" spans="1:1">
      <c r="A672" s="144"/>
    </row>
    <row r="673" spans="1:1">
      <c r="A673" s="144"/>
    </row>
    <row r="674" spans="1:1">
      <c r="A674" s="144"/>
    </row>
    <row r="675" spans="1:1">
      <c r="A675" s="144"/>
    </row>
    <row r="676" spans="1:1">
      <c r="A676" s="144"/>
    </row>
    <row r="677" spans="1:1">
      <c r="A677" s="144"/>
    </row>
    <row r="678" spans="1:1">
      <c r="A678" s="144"/>
    </row>
    <row r="679" spans="1:1">
      <c r="A679" s="144"/>
    </row>
    <row r="680" spans="1:1">
      <c r="A680" s="144"/>
    </row>
    <row r="681" spans="1:1">
      <c r="A681" s="144"/>
    </row>
    <row r="682" spans="1:1">
      <c r="A682" s="144"/>
    </row>
    <row r="683" spans="1:1">
      <c r="A683" s="144"/>
    </row>
    <row r="684" spans="1:1">
      <c r="A684" s="144"/>
    </row>
    <row r="685" spans="1:1">
      <c r="A685" s="144"/>
    </row>
  </sheetData>
  <mergeCells count="26">
    <mergeCell ref="C20:D20"/>
    <mergeCell ref="C21:D21"/>
    <mergeCell ref="C22:D22"/>
    <mergeCell ref="C23:D23"/>
    <mergeCell ref="C24:D24"/>
    <mergeCell ref="A25:A27"/>
    <mergeCell ref="B25:D25"/>
    <mergeCell ref="B26:D26"/>
    <mergeCell ref="B27:D27"/>
    <mergeCell ref="A12:D12"/>
    <mergeCell ref="A13:D13"/>
    <mergeCell ref="A14:D14"/>
    <mergeCell ref="A15:D15"/>
    <mergeCell ref="A16:D16"/>
    <mergeCell ref="A17:A24"/>
    <mergeCell ref="B17:D17"/>
    <mergeCell ref="B18:D18"/>
    <mergeCell ref="B19:D19"/>
    <mergeCell ref="B20:B24"/>
    <mergeCell ref="A4:J6"/>
    <mergeCell ref="E7:E9"/>
    <mergeCell ref="F7:F9"/>
    <mergeCell ref="H7:H9"/>
    <mergeCell ref="I7:J7"/>
    <mergeCell ref="I8:I9"/>
    <mergeCell ref="J8:J9"/>
  </mergeCells>
  <printOptions horizontalCentered="1"/>
  <pageMargins left="0.47244094488188981" right="0.47244094488188981" top="0.31496062992125984" bottom="0.23622047244094491" header="0.23622047244094491" footer="0.19685039370078741"/>
  <pageSetup paperSize="9" scale="8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DB0EC-017B-4058-B51D-5CA38E98F7D9}">
  <sheetPr codeName="Лист17">
    <tabColor indexed="11"/>
    <pageSetUpPr fitToPage="1"/>
  </sheetPr>
  <dimension ref="A1:L720"/>
  <sheetViews>
    <sheetView showGridLines="0" showZeros="0" showOutlineSymbols="0" topLeftCell="A3" zoomScale="70" zoomScaleNormal="70" zoomScaleSheetLayoutView="70" workbookViewId="0">
      <selection activeCell="I10" sqref="I10"/>
    </sheetView>
  </sheetViews>
  <sheetFormatPr defaultColWidth="9.109375" defaultRowHeight="13.2"/>
  <cols>
    <col min="1" max="1" width="6.88671875" style="99" customWidth="1"/>
    <col min="2" max="2" width="14.88671875" style="100" customWidth="1"/>
    <col min="3" max="4" width="10.6640625" style="100" customWidth="1"/>
    <col min="5" max="5" width="17.6640625" style="100" customWidth="1"/>
    <col min="6" max="6" width="14.5546875" style="100" customWidth="1"/>
    <col min="7" max="7" width="13.88671875" style="100" customWidth="1"/>
    <col min="8" max="8" width="8.44140625" style="100" hidden="1" customWidth="1"/>
    <col min="9" max="9" width="10.44140625" style="100" customWidth="1"/>
    <col min="10" max="10" width="10.88671875" style="100" customWidth="1"/>
    <col min="11" max="11" width="8.33203125" style="99" customWidth="1"/>
    <col min="12" max="26" width="9.109375" style="99" customWidth="1"/>
    <col min="27" max="16384" width="9.109375" style="99"/>
  </cols>
  <sheetData>
    <row r="1" spans="1:11" ht="12.75" hidden="1" customHeight="1" thickTop="1">
      <c r="A1" s="525" t="s">
        <v>0</v>
      </c>
      <c r="B1" s="526"/>
      <c r="C1" s="526"/>
      <c r="D1" s="526"/>
      <c r="E1" s="526"/>
      <c r="F1" s="526"/>
      <c r="G1" s="526"/>
      <c r="H1" s="526"/>
      <c r="I1" s="526"/>
      <c r="J1" s="526"/>
      <c r="K1" s="527"/>
    </row>
    <row r="2" spans="1:11" ht="12.75" hidden="1" customHeight="1">
      <c r="A2" s="528"/>
      <c r="B2" s="529"/>
      <c r="C2" s="529"/>
      <c r="D2" s="529"/>
      <c r="E2" s="529"/>
      <c r="F2" s="529"/>
      <c r="G2" s="529"/>
      <c r="H2" s="529"/>
      <c r="I2" s="529"/>
      <c r="J2" s="529"/>
      <c r="K2" s="530"/>
    </row>
    <row r="3" spans="1:11" ht="22.5" customHeight="1" thickBot="1">
      <c r="A3" s="531"/>
      <c r="B3" s="531"/>
      <c r="C3" s="531"/>
      <c r="D3" s="531"/>
      <c r="E3" s="531"/>
      <c r="F3" s="531"/>
      <c r="G3" s="531"/>
      <c r="H3" s="531"/>
      <c r="I3" s="531"/>
      <c r="J3" s="531"/>
      <c r="K3" s="532"/>
    </row>
    <row r="4" spans="1:11" ht="20.25" customHeight="1" thickTop="1">
      <c r="A4" s="533" t="s">
        <v>169</v>
      </c>
      <c r="B4" s="534"/>
      <c r="C4" s="534"/>
      <c r="D4" s="534"/>
      <c r="E4" s="534"/>
      <c r="F4" s="534"/>
      <c r="G4" s="534"/>
      <c r="H4" s="534"/>
      <c r="I4" s="534"/>
      <c r="J4" s="534"/>
      <c r="K4" s="535"/>
    </row>
    <row r="5" spans="1:11" ht="12.75" customHeight="1">
      <c r="A5" s="536"/>
      <c r="B5" s="537"/>
      <c r="C5" s="537"/>
      <c r="D5" s="537"/>
      <c r="E5" s="537"/>
      <c r="F5" s="537"/>
      <c r="G5" s="537"/>
      <c r="H5" s="537"/>
      <c r="I5" s="537"/>
      <c r="J5" s="537"/>
      <c r="K5" s="538"/>
    </row>
    <row r="6" spans="1:11" ht="12.75" customHeight="1">
      <c r="A6" s="536"/>
      <c r="B6" s="537"/>
      <c r="C6" s="537"/>
      <c r="D6" s="537"/>
      <c r="E6" s="537"/>
      <c r="F6" s="537"/>
      <c r="G6" s="537"/>
      <c r="H6" s="537"/>
      <c r="I6" s="537"/>
      <c r="J6" s="537"/>
      <c r="K6" s="538"/>
    </row>
    <row r="7" spans="1:11" ht="16.5" customHeight="1">
      <c r="A7" s="109"/>
      <c r="B7" s="110"/>
      <c r="C7" s="110"/>
      <c r="D7" s="110"/>
      <c r="E7" s="110"/>
      <c r="F7" s="111" t="s">
        <v>2</v>
      </c>
      <c r="G7" s="539" t="s">
        <v>3</v>
      </c>
      <c r="H7" s="540" t="s">
        <v>6</v>
      </c>
      <c r="I7" s="111" t="s">
        <v>4</v>
      </c>
      <c r="J7" s="541" t="s">
        <v>5</v>
      </c>
      <c r="K7" s="542"/>
    </row>
    <row r="8" spans="1:11">
      <c r="A8" s="115"/>
      <c r="B8" s="116"/>
      <c r="C8" s="116"/>
      <c r="D8" s="116"/>
      <c r="E8" s="116"/>
      <c r="F8" s="543"/>
      <c r="G8" s="118"/>
      <c r="H8" s="540"/>
      <c r="I8" s="543"/>
      <c r="J8" s="544" t="s">
        <v>2</v>
      </c>
      <c r="K8" s="545" t="s">
        <v>3</v>
      </c>
    </row>
    <row r="9" spans="1:11" ht="10.5" customHeight="1">
      <c r="A9" s="120"/>
      <c r="B9" s="116"/>
      <c r="C9" s="116"/>
      <c r="D9" s="116"/>
      <c r="E9" s="116"/>
      <c r="F9" s="546"/>
      <c r="G9" s="122"/>
      <c r="H9" s="547"/>
      <c r="I9" s="546"/>
      <c r="J9" s="548"/>
      <c r="K9" s="549"/>
    </row>
    <row r="10" spans="1:11" ht="16.5" hidden="1" customHeight="1">
      <c r="A10" s="550" t="s">
        <v>7</v>
      </c>
      <c r="B10" s="124"/>
      <c r="C10" s="124"/>
      <c r="D10" s="124"/>
      <c r="E10" s="124"/>
      <c r="F10" s="125" t="s">
        <v>8</v>
      </c>
      <c r="G10" s="125" t="s">
        <v>9</v>
      </c>
      <c r="H10" s="125"/>
      <c r="I10" s="126" t="s">
        <v>10</v>
      </c>
      <c r="J10" s="127"/>
      <c r="K10" s="128"/>
    </row>
    <row r="11" spans="1:11" ht="18.75" hidden="1" customHeight="1">
      <c r="A11" s="129" t="s">
        <v>170</v>
      </c>
      <c r="B11" s="130"/>
      <c r="C11" s="130"/>
      <c r="D11" s="130"/>
      <c r="E11" s="130"/>
      <c r="F11" s="125"/>
      <c r="G11" s="125"/>
      <c r="H11" s="130"/>
      <c r="I11" s="126"/>
      <c r="J11" s="127"/>
      <c r="K11" s="128"/>
    </row>
    <row r="12" spans="1:11" ht="39.75" customHeight="1">
      <c r="A12" s="551" t="s">
        <v>171</v>
      </c>
      <c r="B12" s="552"/>
      <c r="C12" s="552"/>
      <c r="D12" s="552"/>
      <c r="E12" s="553"/>
      <c r="F12" s="554">
        <f>F14+F22</f>
        <v>9627</v>
      </c>
      <c r="G12" s="554">
        <f>G14+G22</f>
        <v>8739</v>
      </c>
      <c r="H12" s="555">
        <f t="shared" ref="H12:H23" si="0">G12-F12</f>
        <v>-888</v>
      </c>
      <c r="I12" s="556">
        <f t="shared" ref="I12:I23" si="1">IF(OR(F12=0,G12=0),"***",H12/F12*100)</f>
        <v>-9.2240573387348093</v>
      </c>
      <c r="J12" s="557"/>
      <c r="K12" s="558"/>
    </row>
    <row r="13" spans="1:11" ht="30.75" customHeight="1">
      <c r="A13" s="559" t="s">
        <v>172</v>
      </c>
      <c r="B13" s="560"/>
      <c r="C13" s="560"/>
      <c r="D13" s="560"/>
      <c r="E13" s="561"/>
      <c r="F13" s="554">
        <f>F15+F23</f>
        <v>1255615</v>
      </c>
      <c r="G13" s="554">
        <f>G15+G23</f>
        <v>608313</v>
      </c>
      <c r="H13" s="555">
        <f t="shared" si="0"/>
        <v>-647302</v>
      </c>
      <c r="I13" s="556">
        <f t="shared" si="1"/>
        <v>-51.552585784655328</v>
      </c>
      <c r="J13" s="557"/>
      <c r="K13" s="558"/>
    </row>
    <row r="14" spans="1:11" ht="39.75" customHeight="1">
      <c r="A14" s="551" t="s">
        <v>173</v>
      </c>
      <c r="B14" s="562"/>
      <c r="C14" s="562"/>
      <c r="D14" s="562"/>
      <c r="E14" s="563"/>
      <c r="F14" s="554">
        <v>9497</v>
      </c>
      <c r="G14" s="554">
        <v>8636</v>
      </c>
      <c r="H14" s="555">
        <f t="shared" si="0"/>
        <v>-861</v>
      </c>
      <c r="I14" s="556">
        <f t="shared" si="1"/>
        <v>-9.0660208486890603</v>
      </c>
      <c r="J14" s="557"/>
      <c r="K14" s="558"/>
    </row>
    <row r="15" spans="1:11" ht="22.5" customHeight="1">
      <c r="A15" s="564" t="s">
        <v>172</v>
      </c>
      <c r="B15" s="565"/>
      <c r="C15" s="565"/>
      <c r="D15" s="565"/>
      <c r="E15" s="566"/>
      <c r="F15" s="554">
        <v>233515</v>
      </c>
      <c r="G15" s="554">
        <v>438850</v>
      </c>
      <c r="H15" s="555">
        <f t="shared" si="0"/>
        <v>205335</v>
      </c>
      <c r="I15" s="556">
        <f t="shared" si="1"/>
        <v>87.932252746076273</v>
      </c>
      <c r="J15" s="557"/>
      <c r="K15" s="558"/>
    </row>
    <row r="16" spans="1:11" ht="23.25" customHeight="1">
      <c r="A16" s="567" t="s">
        <v>91</v>
      </c>
      <c r="B16" s="568" t="s">
        <v>174</v>
      </c>
      <c r="C16" s="569" t="s">
        <v>175</v>
      </c>
      <c r="D16" s="570"/>
      <c r="E16" s="571"/>
      <c r="F16" s="554">
        <v>5909</v>
      </c>
      <c r="G16" s="554">
        <v>7974</v>
      </c>
      <c r="H16" s="555">
        <f t="shared" si="0"/>
        <v>2065</v>
      </c>
      <c r="I16" s="556">
        <f t="shared" si="1"/>
        <v>34.946691487561345</v>
      </c>
      <c r="J16" s="557"/>
      <c r="K16" s="558"/>
    </row>
    <row r="17" spans="1:11" ht="24.75" customHeight="1">
      <c r="A17" s="572"/>
      <c r="B17" s="573"/>
      <c r="C17" s="574" t="s">
        <v>172</v>
      </c>
      <c r="D17" s="575"/>
      <c r="E17" s="576"/>
      <c r="F17" s="554">
        <v>118555</v>
      </c>
      <c r="G17" s="554">
        <v>130665</v>
      </c>
      <c r="H17" s="555">
        <f t="shared" si="0"/>
        <v>12110</v>
      </c>
      <c r="I17" s="556">
        <f t="shared" si="1"/>
        <v>10.214668297414702</v>
      </c>
      <c r="J17" s="557"/>
      <c r="K17" s="558"/>
    </row>
    <row r="18" spans="1:11" ht="24" customHeight="1">
      <c r="A18" s="572"/>
      <c r="B18" s="568" t="s">
        <v>176</v>
      </c>
      <c r="C18" s="569" t="s">
        <v>175</v>
      </c>
      <c r="D18" s="570"/>
      <c r="E18" s="571"/>
      <c r="F18" s="554">
        <v>311</v>
      </c>
      <c r="G18" s="554">
        <v>662</v>
      </c>
      <c r="H18" s="555">
        <f t="shared" si="0"/>
        <v>351</v>
      </c>
      <c r="I18" s="556">
        <f t="shared" si="1"/>
        <v>112.86173633440515</v>
      </c>
      <c r="J18" s="557"/>
      <c r="K18" s="558"/>
    </row>
    <row r="19" spans="1:11" ht="24" customHeight="1">
      <c r="A19" s="577"/>
      <c r="B19" s="578"/>
      <c r="C19" s="574" t="s">
        <v>172</v>
      </c>
      <c r="D19" s="575"/>
      <c r="E19" s="576"/>
      <c r="F19" s="554">
        <v>114960</v>
      </c>
      <c r="G19" s="554">
        <v>308185</v>
      </c>
      <c r="H19" s="555">
        <f t="shared" si="0"/>
        <v>193225</v>
      </c>
      <c r="I19" s="556">
        <f t="shared" si="1"/>
        <v>168.08020180932499</v>
      </c>
      <c r="J19" s="557"/>
      <c r="K19" s="558"/>
    </row>
    <row r="20" spans="1:11" ht="41.25" hidden="1" customHeight="1">
      <c r="A20" s="579" t="s">
        <v>177</v>
      </c>
      <c r="B20" s="580"/>
      <c r="C20" s="580"/>
      <c r="D20" s="580"/>
      <c r="E20" s="581"/>
      <c r="F20" s="582">
        <v>3277</v>
      </c>
      <c r="G20" s="582">
        <v>7974</v>
      </c>
      <c r="H20" s="583">
        <f t="shared" si="0"/>
        <v>4697</v>
      </c>
      <c r="I20" s="584">
        <f t="shared" si="1"/>
        <v>143.33231614281354</v>
      </c>
      <c r="J20" s="585"/>
      <c r="K20" s="586"/>
    </row>
    <row r="21" spans="1:11" ht="32.25" hidden="1" customHeight="1">
      <c r="A21" s="587" t="s">
        <v>178</v>
      </c>
      <c r="B21" s="588"/>
      <c r="C21" s="588"/>
      <c r="D21" s="588"/>
      <c r="E21" s="589"/>
      <c r="F21" s="582">
        <v>0</v>
      </c>
      <c r="G21" s="582">
        <v>130665</v>
      </c>
      <c r="H21" s="583">
        <f t="shared" si="0"/>
        <v>130665</v>
      </c>
      <c r="I21" s="584" t="str">
        <f t="shared" si="1"/>
        <v>***</v>
      </c>
      <c r="J21" s="585"/>
      <c r="K21" s="586"/>
    </row>
    <row r="22" spans="1:11" ht="41.25" customHeight="1">
      <c r="A22" s="551" t="s">
        <v>179</v>
      </c>
      <c r="B22" s="562"/>
      <c r="C22" s="562"/>
      <c r="D22" s="562"/>
      <c r="E22" s="563"/>
      <c r="F22" s="554">
        <v>130</v>
      </c>
      <c r="G22" s="554">
        <v>103</v>
      </c>
      <c r="H22" s="555">
        <f t="shared" si="0"/>
        <v>-27</v>
      </c>
      <c r="I22" s="556">
        <f t="shared" si="1"/>
        <v>-20.76923076923077</v>
      </c>
      <c r="J22" s="557"/>
      <c r="K22" s="558"/>
    </row>
    <row r="23" spans="1:11" ht="30.75" customHeight="1">
      <c r="A23" s="590" t="s">
        <v>172</v>
      </c>
      <c r="B23" s="591"/>
      <c r="C23" s="591"/>
      <c r="D23" s="591"/>
      <c r="E23" s="592"/>
      <c r="F23" s="554">
        <v>1022100</v>
      </c>
      <c r="G23" s="554">
        <v>169463</v>
      </c>
      <c r="H23" s="555">
        <f t="shared" si="0"/>
        <v>-852637</v>
      </c>
      <c r="I23" s="556">
        <f t="shared" si="1"/>
        <v>-83.420115448586245</v>
      </c>
      <c r="J23" s="557"/>
      <c r="K23" s="558"/>
    </row>
    <row r="24" spans="1:11" ht="48.75" customHeight="1">
      <c r="A24" s="593" t="s">
        <v>180</v>
      </c>
      <c r="B24" s="594"/>
      <c r="C24" s="594"/>
      <c r="D24" s="594"/>
      <c r="E24" s="595"/>
      <c r="F24" s="554">
        <f>F25+F26</f>
        <v>9169</v>
      </c>
      <c r="G24" s="554">
        <f>G25+G26</f>
        <v>8186</v>
      </c>
      <c r="H24" s="555">
        <f>G25-F24</f>
        <v>-1071</v>
      </c>
      <c r="I24" s="556">
        <f>IF(OR(F24=0,G25=0),"***",H24/F24*100)</f>
        <v>-11.68066310393718</v>
      </c>
      <c r="J24" s="596"/>
      <c r="K24" s="597"/>
    </row>
    <row r="25" spans="1:11" ht="39" hidden="1" customHeight="1">
      <c r="A25" s="598"/>
      <c r="B25" s="599"/>
      <c r="C25" s="599"/>
      <c r="D25" s="599"/>
      <c r="E25" s="600"/>
      <c r="F25" s="554">
        <v>9126</v>
      </c>
      <c r="G25" s="554">
        <v>8098</v>
      </c>
      <c r="H25" s="555"/>
      <c r="I25" s="556"/>
      <c r="J25" s="596"/>
      <c r="K25" s="597"/>
    </row>
    <row r="26" spans="1:11" ht="39" hidden="1" customHeight="1">
      <c r="A26" s="598"/>
      <c r="B26" s="599"/>
      <c r="C26" s="599"/>
      <c r="D26" s="599"/>
      <c r="E26" s="600"/>
      <c r="F26" s="554">
        <v>43</v>
      </c>
      <c r="G26" s="554">
        <v>88</v>
      </c>
      <c r="H26" s="555"/>
      <c r="I26" s="556"/>
      <c r="J26" s="596"/>
      <c r="K26" s="597"/>
    </row>
    <row r="27" spans="1:11" ht="54" hidden="1" customHeight="1">
      <c r="A27" s="601" t="s">
        <v>181</v>
      </c>
      <c r="B27" s="602"/>
      <c r="C27" s="602"/>
      <c r="D27" s="602"/>
      <c r="E27" s="603"/>
      <c r="F27" s="604">
        <f>F32+F38</f>
        <v>8810</v>
      </c>
      <c r="G27" s="604"/>
      <c r="H27" s="555">
        <f>G27-F27</f>
        <v>-8810</v>
      </c>
      <c r="I27" s="556" t="str">
        <f>IF(OR(F27=0,G27=0),"***",H27/F27*100)</f>
        <v>***</v>
      </c>
      <c r="J27" s="557"/>
      <c r="K27" s="558"/>
    </row>
    <row r="28" spans="1:11" ht="24.75" hidden="1" customHeight="1">
      <c r="A28" s="605" t="s">
        <v>182</v>
      </c>
      <c r="B28" s="606"/>
      <c r="C28" s="606"/>
      <c r="D28" s="606"/>
      <c r="E28" s="607"/>
      <c r="F28" s="604">
        <f>F35+F41</f>
        <v>1191438</v>
      </c>
      <c r="G28" s="604"/>
      <c r="H28" s="555">
        <f>G28-F28</f>
        <v>-1191438</v>
      </c>
      <c r="I28" s="556" t="str">
        <f>IF(OR(F28=0,G28=0),"***",H28/F28*100)</f>
        <v>***</v>
      </c>
      <c r="J28" s="557"/>
      <c r="K28" s="558"/>
    </row>
    <row r="29" spans="1:11" ht="54" hidden="1" customHeight="1">
      <c r="A29" s="601" t="s">
        <v>183</v>
      </c>
      <c r="B29" s="602"/>
      <c r="C29" s="602"/>
      <c r="D29" s="602"/>
      <c r="E29" s="603"/>
      <c r="F29" s="604">
        <f>F33+F39</f>
        <v>193</v>
      </c>
      <c r="G29" s="604"/>
      <c r="H29" s="555">
        <f>G29-F29</f>
        <v>-193</v>
      </c>
      <c r="I29" s="556" t="str">
        <f>IF(OR(F29=0,G29=0),"***",H29/F29*100)</f>
        <v>***</v>
      </c>
      <c r="J29" s="557"/>
      <c r="K29" s="558"/>
    </row>
    <row r="30" spans="1:11" ht="24.75" hidden="1" customHeight="1">
      <c r="A30" s="608" t="s">
        <v>172</v>
      </c>
      <c r="B30" s="609"/>
      <c r="C30" s="609" t="s">
        <v>184</v>
      </c>
      <c r="D30" s="609"/>
      <c r="E30" s="610"/>
      <c r="F30" s="604"/>
      <c r="G30" s="604"/>
      <c r="H30" s="555"/>
      <c r="I30" s="556"/>
      <c r="J30" s="557"/>
      <c r="K30" s="558"/>
    </row>
    <row r="31" spans="1:11" ht="55.5" customHeight="1">
      <c r="A31" s="551" t="s">
        <v>173</v>
      </c>
      <c r="B31" s="562"/>
      <c r="C31" s="562"/>
      <c r="D31" s="562"/>
      <c r="E31" s="563"/>
      <c r="F31" s="554"/>
      <c r="G31" s="554"/>
      <c r="H31" s="555">
        <f>G31-F31</f>
        <v>0</v>
      </c>
      <c r="I31" s="556"/>
      <c r="J31" s="557"/>
      <c r="K31" s="558"/>
    </row>
    <row r="32" spans="1:11" ht="22.5" customHeight="1">
      <c r="A32" s="590" t="s">
        <v>185</v>
      </c>
      <c r="B32" s="591"/>
      <c r="C32" s="591"/>
      <c r="D32" s="591"/>
      <c r="E32" s="592"/>
      <c r="F32" s="554">
        <v>8772</v>
      </c>
      <c r="G32" s="554">
        <v>7904</v>
      </c>
      <c r="H32" s="555">
        <f t="shared" ref="H32:H33" si="2">G32-F32</f>
        <v>-868</v>
      </c>
      <c r="I32" s="556">
        <f t="shared" ref="I32:I33" si="3">IF(OR(F32=0,G32=0),"***",H32/F32*100)</f>
        <v>-9.8951208390332877</v>
      </c>
      <c r="J32" s="557"/>
      <c r="K32" s="558"/>
    </row>
    <row r="33" spans="1:12" ht="53.25" customHeight="1">
      <c r="A33" s="590" t="s">
        <v>186</v>
      </c>
      <c r="B33" s="591"/>
      <c r="C33" s="591"/>
      <c r="D33" s="591"/>
      <c r="E33" s="592"/>
      <c r="F33" s="554">
        <v>188</v>
      </c>
      <c r="G33" s="554">
        <v>116</v>
      </c>
      <c r="H33" s="555">
        <f t="shared" si="2"/>
        <v>-72</v>
      </c>
      <c r="I33" s="556">
        <f t="shared" si="3"/>
        <v>-38.297872340425535</v>
      </c>
      <c r="J33" s="557"/>
      <c r="K33" s="558"/>
    </row>
    <row r="34" spans="1:12" ht="30" customHeight="1">
      <c r="A34" s="611" t="s">
        <v>172</v>
      </c>
      <c r="B34" s="612"/>
      <c r="C34" s="612"/>
      <c r="D34" s="612"/>
      <c r="E34" s="613"/>
      <c r="F34" s="554"/>
      <c r="G34" s="554"/>
      <c r="H34" s="555"/>
      <c r="I34" s="556"/>
      <c r="J34" s="557"/>
      <c r="K34" s="558"/>
    </row>
    <row r="35" spans="1:12" ht="22.5" customHeight="1">
      <c r="A35" s="590" t="s">
        <v>185</v>
      </c>
      <c r="B35" s="591"/>
      <c r="C35" s="591"/>
      <c r="D35" s="591"/>
      <c r="E35" s="592"/>
      <c r="F35" s="554">
        <v>136529</v>
      </c>
      <c r="G35" s="554">
        <v>334492</v>
      </c>
      <c r="H35" s="555">
        <f t="shared" ref="H35:H36" si="4">G35-F35</f>
        <v>197963</v>
      </c>
      <c r="I35" s="556">
        <f t="shared" ref="I35:I36" si="5">IF(OR(F35=0,G35=0),"***",H35/F35*100)</f>
        <v>144.99703359725774</v>
      </c>
      <c r="J35" s="557"/>
      <c r="K35" s="558"/>
    </row>
    <row r="36" spans="1:12" ht="37.5" customHeight="1">
      <c r="A36" s="590" t="s">
        <v>186</v>
      </c>
      <c r="B36" s="591"/>
      <c r="C36" s="591"/>
      <c r="D36" s="591"/>
      <c r="E36" s="592"/>
      <c r="F36" s="554">
        <v>959</v>
      </c>
      <c r="G36" s="554">
        <v>625</v>
      </c>
      <c r="H36" s="555">
        <f t="shared" si="4"/>
        <v>-334</v>
      </c>
      <c r="I36" s="556">
        <f t="shared" si="5"/>
        <v>-34.827945776850889</v>
      </c>
      <c r="J36" s="557"/>
      <c r="K36" s="558"/>
    </row>
    <row r="37" spans="1:12" ht="39.9" customHeight="1">
      <c r="A37" s="551" t="s">
        <v>179</v>
      </c>
      <c r="B37" s="562"/>
      <c r="C37" s="562"/>
      <c r="D37" s="562"/>
      <c r="E37" s="563"/>
      <c r="F37" s="554"/>
      <c r="G37" s="554"/>
      <c r="H37" s="555">
        <f>G37-F37</f>
        <v>0</v>
      </c>
      <c r="I37" s="556"/>
      <c r="J37" s="557"/>
      <c r="K37" s="558"/>
    </row>
    <row r="38" spans="1:12" ht="28.5" customHeight="1">
      <c r="A38" s="590" t="s">
        <v>185</v>
      </c>
      <c r="B38" s="591"/>
      <c r="C38" s="591"/>
      <c r="D38" s="591"/>
      <c r="E38" s="592"/>
      <c r="F38" s="554">
        <v>38</v>
      </c>
      <c r="G38" s="554">
        <v>67</v>
      </c>
      <c r="H38" s="555">
        <f t="shared" ref="H38:H39" si="6">G38-F38</f>
        <v>29</v>
      </c>
      <c r="I38" s="556">
        <f t="shared" ref="I38:I39" si="7">IF(OR(F38=0,G38=0),"***",H38/F38*100)</f>
        <v>76.31578947368422</v>
      </c>
      <c r="J38" s="557"/>
      <c r="K38" s="558"/>
    </row>
    <row r="39" spans="1:12" ht="39" customHeight="1">
      <c r="A39" s="590" t="s">
        <v>186</v>
      </c>
      <c r="B39" s="591"/>
      <c r="C39" s="591"/>
      <c r="D39" s="591"/>
      <c r="E39" s="592"/>
      <c r="F39" s="554">
        <v>5</v>
      </c>
      <c r="G39" s="554">
        <v>16</v>
      </c>
      <c r="H39" s="555">
        <f t="shared" si="6"/>
        <v>11</v>
      </c>
      <c r="I39" s="556">
        <f t="shared" si="7"/>
        <v>220.00000000000003</v>
      </c>
      <c r="J39" s="557"/>
      <c r="K39" s="558"/>
    </row>
    <row r="40" spans="1:12" ht="30" customHeight="1">
      <c r="A40" s="551" t="s">
        <v>172</v>
      </c>
      <c r="B40" s="562"/>
      <c r="C40" s="562"/>
      <c r="D40" s="562"/>
      <c r="E40" s="563"/>
      <c r="F40" s="554"/>
      <c r="G40" s="554"/>
      <c r="H40" s="555">
        <f>G40-F40</f>
        <v>0</v>
      </c>
      <c r="I40" s="556"/>
      <c r="J40" s="557"/>
      <c r="K40" s="558"/>
    </row>
    <row r="41" spans="1:12" ht="24" customHeight="1">
      <c r="A41" s="590" t="s">
        <v>117</v>
      </c>
      <c r="B41" s="591"/>
      <c r="C41" s="591"/>
      <c r="D41" s="591"/>
      <c r="E41" s="592"/>
      <c r="F41" s="554">
        <v>1054909</v>
      </c>
      <c r="G41" s="554">
        <v>110757</v>
      </c>
      <c r="H41" s="555">
        <f t="shared" ref="H41:H42" si="8">G41-F41</f>
        <v>-944152</v>
      </c>
      <c r="I41" s="556">
        <f t="shared" ref="I41:I49" si="9">IF(OR(F41=0,G41=0),"***",H41/F41*100)</f>
        <v>-89.500800542985232</v>
      </c>
      <c r="J41" s="557"/>
      <c r="K41" s="558"/>
    </row>
    <row r="42" spans="1:12" ht="41.25" customHeight="1">
      <c r="A42" s="590" t="s">
        <v>186</v>
      </c>
      <c r="B42" s="591"/>
      <c r="C42" s="591"/>
      <c r="D42" s="591"/>
      <c r="E42" s="592"/>
      <c r="F42" s="554">
        <v>547</v>
      </c>
      <c r="G42" s="554">
        <v>2101</v>
      </c>
      <c r="H42" s="555">
        <f t="shared" si="8"/>
        <v>1554</v>
      </c>
      <c r="I42" s="556">
        <f t="shared" si="9"/>
        <v>284.09506398537474</v>
      </c>
      <c r="J42" s="557"/>
      <c r="K42" s="558"/>
    </row>
    <row r="43" spans="1:12" ht="39" customHeight="1">
      <c r="A43" s="614" t="s">
        <v>187</v>
      </c>
      <c r="B43" s="615"/>
      <c r="C43" s="615"/>
      <c r="D43" s="615"/>
      <c r="E43" s="616"/>
      <c r="F43" s="617">
        <v>12667</v>
      </c>
      <c r="G43" s="617">
        <v>12081</v>
      </c>
      <c r="H43" s="618">
        <f>G43-F43</f>
        <v>-586</v>
      </c>
      <c r="I43" s="619">
        <f t="shared" si="9"/>
        <v>-4.6261940475250656</v>
      </c>
      <c r="J43" s="620"/>
      <c r="K43" s="621"/>
      <c r="L43" s="622"/>
    </row>
    <row r="44" spans="1:12" s="435" customFormat="1" ht="21.75" hidden="1" customHeight="1">
      <c r="A44" s="623" t="s">
        <v>188</v>
      </c>
      <c r="B44" s="624"/>
      <c r="C44" s="624"/>
      <c r="D44" s="624"/>
      <c r="E44" s="625"/>
      <c r="F44" s="604">
        <v>106</v>
      </c>
      <c r="G44" s="604">
        <v>0</v>
      </c>
      <c r="H44" s="626">
        <f t="shared" ref="H44:H54" si="10">G44-F44</f>
        <v>-106</v>
      </c>
      <c r="I44" s="627" t="str">
        <f t="shared" si="9"/>
        <v>***</v>
      </c>
      <c r="J44" s="628"/>
      <c r="K44" s="629"/>
    </row>
    <row r="45" spans="1:12" s="435" customFormat="1" ht="45" hidden="1" customHeight="1">
      <c r="A45" s="630" t="s">
        <v>189</v>
      </c>
      <c r="B45" s="631"/>
      <c r="C45" s="631"/>
      <c r="D45" s="631"/>
      <c r="E45" s="632"/>
      <c r="F45" s="604">
        <v>6048</v>
      </c>
      <c r="G45" s="604">
        <v>8</v>
      </c>
      <c r="H45" s="626">
        <f t="shared" si="10"/>
        <v>-6040</v>
      </c>
      <c r="I45" s="627">
        <f t="shared" si="9"/>
        <v>-99.867724867724874</v>
      </c>
      <c r="J45" s="628"/>
      <c r="K45" s="629"/>
    </row>
    <row r="46" spans="1:12" ht="45" hidden="1" customHeight="1">
      <c r="A46" s="633" t="s">
        <v>190</v>
      </c>
      <c r="B46" s="634"/>
      <c r="C46" s="634"/>
      <c r="D46" s="634"/>
      <c r="E46" s="635"/>
      <c r="F46" s="554">
        <v>177</v>
      </c>
      <c r="G46" s="554">
        <v>134</v>
      </c>
      <c r="H46" s="555">
        <f t="shared" si="10"/>
        <v>-43</v>
      </c>
      <c r="I46" s="556">
        <f t="shared" si="9"/>
        <v>-24.293785310734464</v>
      </c>
      <c r="J46" s="557"/>
      <c r="K46" s="558"/>
    </row>
    <row r="47" spans="1:12" ht="60" hidden="1" customHeight="1">
      <c r="A47" s="633" t="s">
        <v>191</v>
      </c>
      <c r="B47" s="634"/>
      <c r="C47" s="634"/>
      <c r="D47" s="634"/>
      <c r="E47" s="635"/>
      <c r="F47" s="554">
        <v>166</v>
      </c>
      <c r="G47" s="554"/>
      <c r="H47" s="555">
        <f t="shared" si="10"/>
        <v>-166</v>
      </c>
      <c r="I47" s="556" t="str">
        <f t="shared" si="9"/>
        <v>***</v>
      </c>
      <c r="J47" s="557"/>
      <c r="K47" s="558"/>
    </row>
    <row r="48" spans="1:12" ht="40.5" hidden="1" customHeight="1">
      <c r="A48" s="633" t="s">
        <v>192</v>
      </c>
      <c r="B48" s="634"/>
      <c r="C48" s="634"/>
      <c r="D48" s="634"/>
      <c r="E48" s="635"/>
      <c r="F48" s="554">
        <v>795</v>
      </c>
      <c r="G48" s="554"/>
      <c r="H48" s="555">
        <f t="shared" si="10"/>
        <v>-795</v>
      </c>
      <c r="I48" s="556" t="str">
        <f t="shared" si="9"/>
        <v>***</v>
      </c>
      <c r="J48" s="557"/>
      <c r="K48" s="558"/>
    </row>
    <row r="49" spans="1:11" ht="55.5" customHeight="1">
      <c r="A49" s="633" t="s">
        <v>189</v>
      </c>
      <c r="B49" s="634"/>
      <c r="C49" s="634"/>
      <c r="D49" s="634"/>
      <c r="E49" s="635"/>
      <c r="F49" s="554">
        <v>6048</v>
      </c>
      <c r="G49" s="554">
        <v>6099</v>
      </c>
      <c r="H49" s="555">
        <f t="shared" si="10"/>
        <v>51</v>
      </c>
      <c r="I49" s="556">
        <f t="shared" si="9"/>
        <v>0.84325396825396826</v>
      </c>
      <c r="J49" s="557"/>
      <c r="K49" s="558"/>
    </row>
    <row r="50" spans="1:11" s="622" customFormat="1" ht="33" customHeight="1">
      <c r="A50" s="636" t="s">
        <v>193</v>
      </c>
      <c r="B50" s="637"/>
      <c r="C50" s="637"/>
      <c r="D50" s="637"/>
      <c r="E50" s="637"/>
      <c r="F50" s="637"/>
      <c r="G50" s="637"/>
      <c r="H50" s="637"/>
      <c r="I50" s="637"/>
      <c r="J50" s="637"/>
      <c r="K50" s="638"/>
    </row>
    <row r="51" spans="1:11" ht="36.75" customHeight="1">
      <c r="A51" s="639" t="s">
        <v>194</v>
      </c>
      <c r="B51" s="640"/>
      <c r="C51" s="640"/>
      <c r="D51" s="640"/>
      <c r="E51" s="641"/>
      <c r="F51" s="554">
        <v>203</v>
      </c>
      <c r="G51" s="554">
        <v>176</v>
      </c>
      <c r="H51" s="555">
        <f t="shared" si="10"/>
        <v>-27</v>
      </c>
      <c r="I51" s="556">
        <f>IF(OR(F51=0,G51=0),"***",H51/F51*100)</f>
        <v>-13.300492610837439</v>
      </c>
      <c r="J51" s="557"/>
      <c r="K51" s="558"/>
    </row>
    <row r="52" spans="1:11" ht="58.5" customHeight="1">
      <c r="A52" s="642" t="s">
        <v>195</v>
      </c>
      <c r="B52" s="643"/>
      <c r="C52" s="643"/>
      <c r="D52" s="643"/>
      <c r="E52" s="644"/>
      <c r="F52" s="554">
        <v>43</v>
      </c>
      <c r="G52" s="554">
        <v>50</v>
      </c>
      <c r="H52" s="555">
        <f t="shared" si="10"/>
        <v>7</v>
      </c>
      <c r="I52" s="556">
        <f>IF(OR(F52=0,G52=0),"***",H52/F52*100)</f>
        <v>16.279069767441861</v>
      </c>
      <c r="J52" s="557"/>
      <c r="K52" s="558"/>
    </row>
    <row r="53" spans="1:11" ht="18" hidden="1" customHeight="1">
      <c r="A53" s="645"/>
      <c r="B53" s="646"/>
      <c r="C53" s="647"/>
      <c r="D53" s="648"/>
      <c r="E53" s="649"/>
      <c r="F53" s="554">
        <v>6717</v>
      </c>
      <c r="G53" s="554">
        <v>1620</v>
      </c>
      <c r="H53" s="555">
        <f t="shared" si="10"/>
        <v>-5097</v>
      </c>
      <c r="I53" s="556"/>
      <c r="J53" s="557"/>
      <c r="K53" s="558"/>
    </row>
    <row r="54" spans="1:11" ht="48" customHeight="1" thickBot="1">
      <c r="A54" s="650" t="s">
        <v>196</v>
      </c>
      <c r="B54" s="651"/>
      <c r="C54" s="651"/>
      <c r="D54" s="651"/>
      <c r="E54" s="652"/>
      <c r="F54" s="653">
        <v>158</v>
      </c>
      <c r="G54" s="653">
        <v>111</v>
      </c>
      <c r="H54" s="654">
        <f t="shared" si="10"/>
        <v>-47</v>
      </c>
      <c r="I54" s="655">
        <f>IF(OR(F54=0,G54=0),"***",H54/F54*100)</f>
        <v>-29.746835443037973</v>
      </c>
      <c r="J54" s="656"/>
      <c r="K54" s="657"/>
    </row>
    <row r="55" spans="1:11" ht="13.8" hidden="1" thickTop="1">
      <c r="A55" s="144"/>
      <c r="F55" s="100" t="s">
        <v>10</v>
      </c>
      <c r="G55" s="100" t="s">
        <v>10</v>
      </c>
      <c r="K55" s="658"/>
    </row>
    <row r="56" spans="1:11" ht="7.5" customHeight="1" thickTop="1">
      <c r="A56" s="144"/>
    </row>
    <row r="57" spans="1:11">
      <c r="A57" s="144"/>
    </row>
    <row r="58" spans="1:11">
      <c r="A58" s="144"/>
    </row>
    <row r="59" spans="1:11">
      <c r="A59" s="144"/>
    </row>
    <row r="60" spans="1:11">
      <c r="A60" s="144"/>
    </row>
    <row r="61" spans="1:11">
      <c r="A61" s="144"/>
    </row>
    <row r="62" spans="1:11">
      <c r="A62" s="144"/>
    </row>
    <row r="63" spans="1:11">
      <c r="A63" s="144"/>
    </row>
    <row r="64" spans="1:11">
      <c r="A64" s="144"/>
    </row>
    <row r="65" spans="1:1">
      <c r="A65" s="144"/>
    </row>
    <row r="66" spans="1:1">
      <c r="A66" s="144"/>
    </row>
    <row r="67" spans="1:1">
      <c r="A67" s="144"/>
    </row>
    <row r="68" spans="1:1">
      <c r="A68" s="144"/>
    </row>
    <row r="69" spans="1:1">
      <c r="A69" s="144"/>
    </row>
    <row r="70" spans="1:1">
      <c r="A70" s="144"/>
    </row>
    <row r="71" spans="1:1">
      <c r="A71" s="144"/>
    </row>
    <row r="72" spans="1:1">
      <c r="A72" s="144"/>
    </row>
    <row r="73" spans="1:1">
      <c r="A73" s="144"/>
    </row>
    <row r="74" spans="1:1">
      <c r="A74" s="144"/>
    </row>
    <row r="75" spans="1:1">
      <c r="A75" s="144"/>
    </row>
    <row r="76" spans="1:1">
      <c r="A76" s="144"/>
    </row>
    <row r="77" spans="1:1">
      <c r="A77" s="144"/>
    </row>
    <row r="78" spans="1:1">
      <c r="A78" s="144"/>
    </row>
    <row r="79" spans="1:1">
      <c r="A79" s="144"/>
    </row>
    <row r="80" spans="1:1">
      <c r="A80" s="144"/>
    </row>
    <row r="81" spans="1:1">
      <c r="A81" s="144"/>
    </row>
    <row r="82" spans="1:1">
      <c r="A82" s="144"/>
    </row>
    <row r="83" spans="1:1">
      <c r="A83" s="144"/>
    </row>
    <row r="84" spans="1:1">
      <c r="A84" s="144"/>
    </row>
    <row r="85" spans="1:1">
      <c r="A85" s="144"/>
    </row>
    <row r="86" spans="1:1">
      <c r="A86" s="144"/>
    </row>
    <row r="87" spans="1:1">
      <c r="A87" s="144"/>
    </row>
    <row r="88" spans="1:1">
      <c r="A88" s="144"/>
    </row>
    <row r="89" spans="1:1">
      <c r="A89" s="144"/>
    </row>
    <row r="90" spans="1:1">
      <c r="A90" s="144"/>
    </row>
    <row r="91" spans="1:1">
      <c r="A91" s="144"/>
    </row>
    <row r="92" spans="1:1">
      <c r="A92" s="144"/>
    </row>
    <row r="93" spans="1:1">
      <c r="A93" s="144"/>
    </row>
    <row r="94" spans="1:1">
      <c r="A94" s="144"/>
    </row>
    <row r="95" spans="1:1">
      <c r="A95" s="144"/>
    </row>
    <row r="96" spans="1:1">
      <c r="A96" s="144"/>
    </row>
    <row r="97" spans="1:1">
      <c r="A97" s="144"/>
    </row>
    <row r="98" spans="1:1">
      <c r="A98" s="144"/>
    </row>
    <row r="99" spans="1:1">
      <c r="A99" s="144"/>
    </row>
    <row r="100" spans="1:1">
      <c r="A100" s="144"/>
    </row>
    <row r="101" spans="1:1">
      <c r="A101" s="144"/>
    </row>
    <row r="102" spans="1:1">
      <c r="A102" s="144"/>
    </row>
    <row r="103" spans="1:1">
      <c r="A103" s="144"/>
    </row>
    <row r="104" spans="1:1">
      <c r="A104" s="144"/>
    </row>
    <row r="105" spans="1:1">
      <c r="A105" s="144"/>
    </row>
    <row r="106" spans="1:1">
      <c r="A106" s="144"/>
    </row>
    <row r="107" spans="1:1">
      <c r="A107" s="144"/>
    </row>
    <row r="108" spans="1:1">
      <c r="A108" s="144"/>
    </row>
    <row r="109" spans="1:1">
      <c r="A109" s="144"/>
    </row>
    <row r="110" spans="1:1">
      <c r="A110" s="144"/>
    </row>
    <row r="111" spans="1:1">
      <c r="A111" s="144"/>
    </row>
    <row r="112" spans="1:1">
      <c r="A112" s="144"/>
    </row>
    <row r="113" spans="1:1">
      <c r="A113" s="144"/>
    </row>
    <row r="114" spans="1:1">
      <c r="A114" s="144"/>
    </row>
    <row r="115" spans="1:1">
      <c r="A115" s="144"/>
    </row>
    <row r="116" spans="1:1">
      <c r="A116" s="144"/>
    </row>
    <row r="117" spans="1:1">
      <c r="A117" s="144"/>
    </row>
    <row r="118" spans="1:1">
      <c r="A118" s="144"/>
    </row>
    <row r="119" spans="1:1">
      <c r="A119" s="144"/>
    </row>
    <row r="120" spans="1:1">
      <c r="A120" s="144"/>
    </row>
    <row r="121" spans="1:1">
      <c r="A121" s="144"/>
    </row>
    <row r="122" spans="1:1">
      <c r="A122" s="144"/>
    </row>
    <row r="123" spans="1:1">
      <c r="A123" s="144"/>
    </row>
    <row r="124" spans="1:1">
      <c r="A124" s="144"/>
    </row>
    <row r="125" spans="1:1">
      <c r="A125" s="144"/>
    </row>
    <row r="126" spans="1:1">
      <c r="A126" s="144"/>
    </row>
    <row r="127" spans="1:1">
      <c r="A127" s="144"/>
    </row>
    <row r="128" spans="1:1">
      <c r="A128" s="144"/>
    </row>
    <row r="129" spans="1:1">
      <c r="A129" s="144"/>
    </row>
    <row r="130" spans="1:1">
      <c r="A130" s="144"/>
    </row>
    <row r="131" spans="1:1">
      <c r="A131" s="144"/>
    </row>
    <row r="132" spans="1:1">
      <c r="A132" s="144"/>
    </row>
    <row r="133" spans="1:1">
      <c r="A133" s="144"/>
    </row>
    <row r="134" spans="1:1">
      <c r="A134" s="144"/>
    </row>
    <row r="135" spans="1:1">
      <c r="A135" s="144"/>
    </row>
    <row r="136" spans="1:1">
      <c r="A136" s="144"/>
    </row>
    <row r="137" spans="1:1">
      <c r="A137" s="144"/>
    </row>
    <row r="138" spans="1:1">
      <c r="A138" s="144"/>
    </row>
    <row r="139" spans="1:1">
      <c r="A139" s="144"/>
    </row>
    <row r="140" spans="1:1">
      <c r="A140" s="144"/>
    </row>
    <row r="141" spans="1:1">
      <c r="A141" s="144"/>
    </row>
    <row r="142" spans="1:1">
      <c r="A142" s="144"/>
    </row>
    <row r="143" spans="1:1">
      <c r="A143" s="144"/>
    </row>
    <row r="144" spans="1:1">
      <c r="A144" s="144"/>
    </row>
    <row r="145" spans="1:1">
      <c r="A145" s="144"/>
    </row>
    <row r="146" spans="1:1">
      <c r="A146" s="144"/>
    </row>
    <row r="147" spans="1:1">
      <c r="A147" s="144"/>
    </row>
    <row r="148" spans="1:1">
      <c r="A148" s="144"/>
    </row>
    <row r="149" spans="1:1">
      <c r="A149" s="144"/>
    </row>
    <row r="150" spans="1:1">
      <c r="A150" s="144"/>
    </row>
    <row r="151" spans="1:1">
      <c r="A151" s="144"/>
    </row>
    <row r="152" spans="1:1">
      <c r="A152" s="144"/>
    </row>
    <row r="153" spans="1:1">
      <c r="A153" s="144"/>
    </row>
    <row r="154" spans="1:1">
      <c r="A154" s="144"/>
    </row>
    <row r="155" spans="1:1">
      <c r="A155" s="144"/>
    </row>
    <row r="156" spans="1:1">
      <c r="A156" s="144"/>
    </row>
    <row r="157" spans="1:1">
      <c r="A157" s="144"/>
    </row>
    <row r="158" spans="1:1">
      <c r="A158" s="144"/>
    </row>
    <row r="159" spans="1:1">
      <c r="A159" s="144"/>
    </row>
    <row r="160" spans="1:1">
      <c r="A160" s="144"/>
    </row>
    <row r="161" spans="1:1">
      <c r="A161" s="144"/>
    </row>
    <row r="162" spans="1:1">
      <c r="A162" s="144"/>
    </row>
    <row r="163" spans="1:1">
      <c r="A163" s="144"/>
    </row>
    <row r="164" spans="1:1">
      <c r="A164" s="144"/>
    </row>
    <row r="165" spans="1:1">
      <c r="A165" s="144"/>
    </row>
    <row r="166" spans="1:1">
      <c r="A166" s="144"/>
    </row>
    <row r="167" spans="1:1">
      <c r="A167" s="144"/>
    </row>
    <row r="168" spans="1:1">
      <c r="A168" s="144"/>
    </row>
    <row r="169" spans="1:1">
      <c r="A169" s="144"/>
    </row>
    <row r="170" spans="1:1">
      <c r="A170" s="144"/>
    </row>
    <row r="171" spans="1:1">
      <c r="A171" s="144"/>
    </row>
    <row r="172" spans="1:1">
      <c r="A172" s="144"/>
    </row>
    <row r="173" spans="1:1">
      <c r="A173" s="144"/>
    </row>
    <row r="174" spans="1:1">
      <c r="A174" s="144"/>
    </row>
    <row r="175" spans="1:1">
      <c r="A175" s="144"/>
    </row>
    <row r="176" spans="1:1">
      <c r="A176" s="144"/>
    </row>
    <row r="177" spans="1:1">
      <c r="A177" s="144"/>
    </row>
    <row r="178" spans="1:1">
      <c r="A178" s="144"/>
    </row>
    <row r="179" spans="1:1">
      <c r="A179" s="144"/>
    </row>
    <row r="180" spans="1:1">
      <c r="A180" s="144"/>
    </row>
    <row r="181" spans="1:1">
      <c r="A181" s="144"/>
    </row>
    <row r="182" spans="1:1">
      <c r="A182" s="144"/>
    </row>
    <row r="183" spans="1:1">
      <c r="A183" s="144"/>
    </row>
    <row r="184" spans="1:1">
      <c r="A184" s="144"/>
    </row>
    <row r="185" spans="1:1">
      <c r="A185" s="144"/>
    </row>
    <row r="186" spans="1:1">
      <c r="A186" s="144"/>
    </row>
    <row r="187" spans="1:1">
      <c r="A187" s="144"/>
    </row>
    <row r="188" spans="1:1">
      <c r="A188" s="144"/>
    </row>
    <row r="189" spans="1:1">
      <c r="A189" s="144"/>
    </row>
    <row r="190" spans="1:1">
      <c r="A190" s="144"/>
    </row>
    <row r="191" spans="1:1">
      <c r="A191" s="144"/>
    </row>
    <row r="192" spans="1:1">
      <c r="A192" s="144"/>
    </row>
    <row r="193" spans="1:1">
      <c r="A193" s="144"/>
    </row>
    <row r="194" spans="1:1">
      <c r="A194" s="144"/>
    </row>
    <row r="195" spans="1:1">
      <c r="A195" s="144"/>
    </row>
    <row r="196" spans="1:1">
      <c r="A196" s="144"/>
    </row>
    <row r="197" spans="1:1">
      <c r="A197" s="144"/>
    </row>
    <row r="198" spans="1:1">
      <c r="A198" s="144"/>
    </row>
    <row r="199" spans="1:1">
      <c r="A199" s="144"/>
    </row>
    <row r="200" spans="1:1">
      <c r="A200" s="144"/>
    </row>
    <row r="201" spans="1:1">
      <c r="A201" s="144"/>
    </row>
    <row r="202" spans="1:1">
      <c r="A202" s="144"/>
    </row>
    <row r="203" spans="1:1">
      <c r="A203" s="144"/>
    </row>
    <row r="204" spans="1:1">
      <c r="A204" s="144"/>
    </row>
    <row r="205" spans="1:1">
      <c r="A205" s="144"/>
    </row>
    <row r="206" spans="1:1">
      <c r="A206" s="144"/>
    </row>
    <row r="207" spans="1:1">
      <c r="A207" s="144"/>
    </row>
    <row r="208" spans="1:1">
      <c r="A208" s="144"/>
    </row>
    <row r="209" spans="1:1">
      <c r="A209" s="144"/>
    </row>
    <row r="210" spans="1:1">
      <c r="A210" s="144"/>
    </row>
    <row r="211" spans="1:1">
      <c r="A211" s="144"/>
    </row>
    <row r="212" spans="1:1">
      <c r="A212" s="144"/>
    </row>
    <row r="213" spans="1:1">
      <c r="A213" s="144"/>
    </row>
    <row r="214" spans="1:1">
      <c r="A214" s="144"/>
    </row>
    <row r="215" spans="1:1">
      <c r="A215" s="144"/>
    </row>
    <row r="216" spans="1:1">
      <c r="A216" s="144"/>
    </row>
    <row r="217" spans="1:1">
      <c r="A217" s="144"/>
    </row>
    <row r="218" spans="1:1">
      <c r="A218" s="144"/>
    </row>
    <row r="219" spans="1:1">
      <c r="A219" s="144"/>
    </row>
    <row r="220" spans="1:1">
      <c r="A220" s="144"/>
    </row>
    <row r="221" spans="1:1">
      <c r="A221" s="144"/>
    </row>
    <row r="222" spans="1:1">
      <c r="A222" s="144"/>
    </row>
    <row r="223" spans="1:1">
      <c r="A223" s="144"/>
    </row>
    <row r="224" spans="1:1">
      <c r="A224" s="144"/>
    </row>
    <row r="225" spans="1:1">
      <c r="A225" s="144"/>
    </row>
    <row r="226" spans="1:1">
      <c r="A226" s="144"/>
    </row>
    <row r="227" spans="1:1">
      <c r="A227" s="144"/>
    </row>
    <row r="228" spans="1:1">
      <c r="A228" s="144"/>
    </row>
    <row r="229" spans="1:1">
      <c r="A229" s="144"/>
    </row>
    <row r="230" spans="1:1">
      <c r="A230" s="144"/>
    </row>
    <row r="231" spans="1:1">
      <c r="A231" s="144"/>
    </row>
    <row r="232" spans="1:1">
      <c r="A232" s="144"/>
    </row>
    <row r="233" spans="1:1">
      <c r="A233" s="144"/>
    </row>
    <row r="234" spans="1:1">
      <c r="A234" s="144"/>
    </row>
    <row r="235" spans="1:1">
      <c r="A235" s="144"/>
    </row>
    <row r="236" spans="1:1">
      <c r="A236" s="144"/>
    </row>
    <row r="237" spans="1:1">
      <c r="A237" s="144"/>
    </row>
    <row r="238" spans="1:1">
      <c r="A238" s="144"/>
    </row>
    <row r="239" spans="1:1">
      <c r="A239" s="144"/>
    </row>
    <row r="240" spans="1:1">
      <c r="A240" s="144"/>
    </row>
    <row r="241" spans="1:1">
      <c r="A241" s="144"/>
    </row>
    <row r="242" spans="1:1">
      <c r="A242" s="144"/>
    </row>
    <row r="243" spans="1:1">
      <c r="A243" s="144"/>
    </row>
    <row r="244" spans="1:1">
      <c r="A244" s="144"/>
    </row>
    <row r="245" spans="1:1">
      <c r="A245" s="144"/>
    </row>
    <row r="246" spans="1:1">
      <c r="A246" s="144"/>
    </row>
    <row r="247" spans="1:1">
      <c r="A247" s="144"/>
    </row>
    <row r="248" spans="1:1">
      <c r="A248" s="144"/>
    </row>
    <row r="249" spans="1:1">
      <c r="A249" s="144"/>
    </row>
    <row r="250" spans="1:1">
      <c r="A250" s="144"/>
    </row>
    <row r="251" spans="1:1">
      <c r="A251" s="144"/>
    </row>
    <row r="252" spans="1:1">
      <c r="A252" s="144"/>
    </row>
    <row r="253" spans="1:1">
      <c r="A253" s="144"/>
    </row>
    <row r="254" spans="1:1">
      <c r="A254" s="144"/>
    </row>
    <row r="255" spans="1:1">
      <c r="A255" s="144"/>
    </row>
    <row r="256" spans="1:1">
      <c r="A256" s="144"/>
    </row>
    <row r="257" spans="1:1">
      <c r="A257" s="144"/>
    </row>
    <row r="258" spans="1:1">
      <c r="A258" s="144"/>
    </row>
    <row r="259" spans="1:1">
      <c r="A259" s="144"/>
    </row>
    <row r="260" spans="1:1">
      <c r="A260" s="144"/>
    </row>
    <row r="261" spans="1:1">
      <c r="A261" s="144"/>
    </row>
    <row r="262" spans="1:1">
      <c r="A262" s="144"/>
    </row>
    <row r="263" spans="1:1">
      <c r="A263" s="144"/>
    </row>
    <row r="264" spans="1:1">
      <c r="A264" s="144"/>
    </row>
    <row r="265" spans="1:1">
      <c r="A265" s="144"/>
    </row>
    <row r="266" spans="1:1">
      <c r="A266" s="144"/>
    </row>
    <row r="267" spans="1:1">
      <c r="A267" s="144"/>
    </row>
    <row r="268" spans="1:1">
      <c r="A268" s="144"/>
    </row>
    <row r="269" spans="1:1">
      <c r="A269" s="144"/>
    </row>
    <row r="270" spans="1:1">
      <c r="A270" s="144"/>
    </row>
    <row r="271" spans="1:1">
      <c r="A271" s="144"/>
    </row>
    <row r="272" spans="1:1">
      <c r="A272" s="144"/>
    </row>
    <row r="273" spans="1:1">
      <c r="A273" s="144"/>
    </row>
    <row r="274" spans="1:1">
      <c r="A274" s="144"/>
    </row>
    <row r="275" spans="1:1">
      <c r="A275" s="144"/>
    </row>
    <row r="276" spans="1:1">
      <c r="A276" s="144"/>
    </row>
    <row r="277" spans="1:1">
      <c r="A277" s="144"/>
    </row>
    <row r="278" spans="1:1">
      <c r="A278" s="144"/>
    </row>
    <row r="279" spans="1:1">
      <c r="A279" s="144"/>
    </row>
    <row r="280" spans="1:1">
      <c r="A280" s="144"/>
    </row>
    <row r="281" spans="1:1">
      <c r="A281" s="144"/>
    </row>
    <row r="282" spans="1:1">
      <c r="A282" s="144"/>
    </row>
    <row r="283" spans="1:1">
      <c r="A283" s="144"/>
    </row>
    <row r="284" spans="1:1">
      <c r="A284" s="144"/>
    </row>
    <row r="285" spans="1:1">
      <c r="A285" s="144"/>
    </row>
    <row r="286" spans="1:1">
      <c r="A286" s="144"/>
    </row>
    <row r="287" spans="1:1">
      <c r="A287" s="144"/>
    </row>
    <row r="288" spans="1:1">
      <c r="A288" s="144"/>
    </row>
    <row r="289" spans="1:1">
      <c r="A289" s="144"/>
    </row>
    <row r="290" spans="1:1">
      <c r="A290" s="144"/>
    </row>
    <row r="291" spans="1:1">
      <c r="A291" s="144"/>
    </row>
    <row r="292" spans="1:1">
      <c r="A292" s="144"/>
    </row>
    <row r="293" spans="1:1">
      <c r="A293" s="144"/>
    </row>
    <row r="294" spans="1:1">
      <c r="A294" s="144"/>
    </row>
    <row r="295" spans="1:1">
      <c r="A295" s="144"/>
    </row>
    <row r="296" spans="1:1">
      <c r="A296" s="144"/>
    </row>
    <row r="297" spans="1:1">
      <c r="A297" s="144"/>
    </row>
    <row r="298" spans="1:1">
      <c r="A298" s="144"/>
    </row>
    <row r="299" spans="1:1">
      <c r="A299" s="144"/>
    </row>
    <row r="300" spans="1:1">
      <c r="A300" s="144"/>
    </row>
    <row r="301" spans="1:1">
      <c r="A301" s="144"/>
    </row>
    <row r="302" spans="1:1">
      <c r="A302" s="144"/>
    </row>
    <row r="303" spans="1:1">
      <c r="A303" s="144"/>
    </row>
    <row r="304" spans="1:1">
      <c r="A304" s="144"/>
    </row>
    <row r="305" spans="1:1">
      <c r="A305" s="144"/>
    </row>
    <row r="306" spans="1:1">
      <c r="A306" s="144"/>
    </row>
    <row r="307" spans="1:1">
      <c r="A307" s="144"/>
    </row>
    <row r="308" spans="1:1">
      <c r="A308" s="144"/>
    </row>
    <row r="309" spans="1:1">
      <c r="A309" s="144"/>
    </row>
    <row r="310" spans="1:1">
      <c r="A310" s="144"/>
    </row>
    <row r="311" spans="1:1">
      <c r="A311" s="144"/>
    </row>
    <row r="312" spans="1:1">
      <c r="A312" s="144"/>
    </row>
    <row r="313" spans="1:1">
      <c r="A313" s="144"/>
    </row>
    <row r="314" spans="1:1">
      <c r="A314" s="144"/>
    </row>
    <row r="315" spans="1:1">
      <c r="A315" s="144"/>
    </row>
    <row r="316" spans="1:1">
      <c r="A316" s="144"/>
    </row>
    <row r="317" spans="1:1">
      <c r="A317" s="144"/>
    </row>
    <row r="318" spans="1:1">
      <c r="A318" s="144"/>
    </row>
    <row r="319" spans="1:1">
      <c r="A319" s="144"/>
    </row>
    <row r="320" spans="1:1">
      <c r="A320" s="144"/>
    </row>
    <row r="321" spans="1:1">
      <c r="A321" s="144"/>
    </row>
    <row r="322" spans="1:1">
      <c r="A322" s="144"/>
    </row>
    <row r="323" spans="1:1">
      <c r="A323" s="144"/>
    </row>
    <row r="324" spans="1:1">
      <c r="A324" s="144"/>
    </row>
    <row r="325" spans="1:1">
      <c r="A325" s="144"/>
    </row>
    <row r="326" spans="1:1">
      <c r="A326" s="144"/>
    </row>
    <row r="327" spans="1:1">
      <c r="A327" s="144"/>
    </row>
    <row r="328" spans="1:1">
      <c r="A328" s="144"/>
    </row>
    <row r="329" spans="1:1">
      <c r="A329" s="144"/>
    </row>
    <row r="330" spans="1:1">
      <c r="A330" s="144"/>
    </row>
    <row r="331" spans="1:1">
      <c r="A331" s="144"/>
    </row>
    <row r="332" spans="1:1">
      <c r="A332" s="144"/>
    </row>
    <row r="333" spans="1:1">
      <c r="A333" s="144"/>
    </row>
    <row r="334" spans="1:1">
      <c r="A334" s="144"/>
    </row>
    <row r="335" spans="1:1">
      <c r="A335" s="144"/>
    </row>
    <row r="336" spans="1:1">
      <c r="A336" s="144"/>
    </row>
    <row r="337" spans="1:1">
      <c r="A337" s="144"/>
    </row>
    <row r="338" spans="1:1">
      <c r="A338" s="144"/>
    </row>
    <row r="339" spans="1:1">
      <c r="A339" s="144"/>
    </row>
    <row r="340" spans="1:1">
      <c r="A340" s="144"/>
    </row>
    <row r="341" spans="1:1">
      <c r="A341" s="144"/>
    </row>
    <row r="342" spans="1:1">
      <c r="A342" s="144"/>
    </row>
    <row r="343" spans="1:1">
      <c r="A343" s="144"/>
    </row>
    <row r="344" spans="1:1">
      <c r="A344" s="144"/>
    </row>
    <row r="345" spans="1:1">
      <c r="A345" s="144"/>
    </row>
    <row r="346" spans="1:1">
      <c r="A346" s="144"/>
    </row>
    <row r="347" spans="1:1">
      <c r="A347" s="144"/>
    </row>
    <row r="348" spans="1:1">
      <c r="A348" s="144"/>
    </row>
    <row r="349" spans="1:1">
      <c r="A349" s="144"/>
    </row>
    <row r="350" spans="1:1">
      <c r="A350" s="144"/>
    </row>
    <row r="351" spans="1:1">
      <c r="A351" s="144"/>
    </row>
    <row r="352" spans="1:1">
      <c r="A352" s="144"/>
    </row>
    <row r="353" spans="1:1">
      <c r="A353" s="144"/>
    </row>
    <row r="354" spans="1:1">
      <c r="A354" s="144"/>
    </row>
    <row r="355" spans="1:1">
      <c r="A355" s="144"/>
    </row>
    <row r="356" spans="1:1">
      <c r="A356" s="144"/>
    </row>
    <row r="357" spans="1:1">
      <c r="A357" s="144"/>
    </row>
    <row r="358" spans="1:1">
      <c r="A358" s="144"/>
    </row>
    <row r="359" spans="1:1">
      <c r="A359" s="144"/>
    </row>
    <row r="360" spans="1:1">
      <c r="A360" s="144"/>
    </row>
    <row r="361" spans="1:1">
      <c r="A361" s="144"/>
    </row>
    <row r="362" spans="1:1">
      <c r="A362" s="144"/>
    </row>
    <row r="363" spans="1:1">
      <c r="A363" s="144"/>
    </row>
    <row r="364" spans="1:1">
      <c r="A364" s="144"/>
    </row>
    <row r="365" spans="1:1">
      <c r="A365" s="144"/>
    </row>
    <row r="366" spans="1:1">
      <c r="A366" s="144"/>
    </row>
    <row r="367" spans="1:1">
      <c r="A367" s="144"/>
    </row>
    <row r="368" spans="1:1">
      <c r="A368" s="144"/>
    </row>
    <row r="369" spans="1:1">
      <c r="A369" s="144"/>
    </row>
    <row r="370" spans="1:1">
      <c r="A370" s="144"/>
    </row>
    <row r="371" spans="1:1">
      <c r="A371" s="144"/>
    </row>
    <row r="372" spans="1:1">
      <c r="A372" s="144"/>
    </row>
    <row r="373" spans="1:1">
      <c r="A373" s="144"/>
    </row>
    <row r="374" spans="1:1">
      <c r="A374" s="144"/>
    </row>
    <row r="375" spans="1:1">
      <c r="A375" s="144"/>
    </row>
    <row r="376" spans="1:1">
      <c r="A376" s="144"/>
    </row>
    <row r="377" spans="1:1">
      <c r="A377" s="144"/>
    </row>
    <row r="378" spans="1:1">
      <c r="A378" s="144"/>
    </row>
    <row r="379" spans="1:1">
      <c r="A379" s="144"/>
    </row>
    <row r="380" spans="1:1">
      <c r="A380" s="144"/>
    </row>
    <row r="381" spans="1:1">
      <c r="A381" s="144"/>
    </row>
    <row r="382" spans="1:1">
      <c r="A382" s="144"/>
    </row>
    <row r="383" spans="1:1">
      <c r="A383" s="144"/>
    </row>
    <row r="384" spans="1:1">
      <c r="A384" s="144"/>
    </row>
    <row r="385" spans="1:1">
      <c r="A385" s="144"/>
    </row>
    <row r="386" spans="1:1">
      <c r="A386" s="144"/>
    </row>
    <row r="387" spans="1:1">
      <c r="A387" s="144"/>
    </row>
    <row r="388" spans="1:1">
      <c r="A388" s="144"/>
    </row>
    <row r="389" spans="1:1">
      <c r="A389" s="144"/>
    </row>
    <row r="390" spans="1:1">
      <c r="A390" s="144"/>
    </row>
    <row r="391" spans="1:1">
      <c r="A391" s="144"/>
    </row>
    <row r="392" spans="1:1">
      <c r="A392" s="144"/>
    </row>
    <row r="393" spans="1:1">
      <c r="A393" s="144"/>
    </row>
    <row r="394" spans="1:1">
      <c r="A394" s="144"/>
    </row>
    <row r="395" spans="1:1">
      <c r="A395" s="144"/>
    </row>
    <row r="396" spans="1:1">
      <c r="A396" s="144"/>
    </row>
    <row r="397" spans="1:1">
      <c r="A397" s="144"/>
    </row>
    <row r="398" spans="1:1">
      <c r="A398" s="144"/>
    </row>
    <row r="399" spans="1:1">
      <c r="A399" s="144"/>
    </row>
    <row r="400" spans="1:1">
      <c r="A400" s="144"/>
    </row>
    <row r="401" spans="1:1">
      <c r="A401" s="144"/>
    </row>
    <row r="402" spans="1:1">
      <c r="A402" s="144"/>
    </row>
    <row r="403" spans="1:1">
      <c r="A403" s="144"/>
    </row>
    <row r="404" spans="1:1">
      <c r="A404" s="144"/>
    </row>
    <row r="405" spans="1:1">
      <c r="A405" s="144"/>
    </row>
    <row r="406" spans="1:1">
      <c r="A406" s="144"/>
    </row>
    <row r="407" spans="1:1">
      <c r="A407" s="144"/>
    </row>
    <row r="408" spans="1:1">
      <c r="A408" s="144"/>
    </row>
    <row r="409" spans="1:1">
      <c r="A409" s="144"/>
    </row>
    <row r="410" spans="1:1">
      <c r="A410" s="144"/>
    </row>
    <row r="411" spans="1:1">
      <c r="A411" s="144"/>
    </row>
    <row r="412" spans="1:1">
      <c r="A412" s="144"/>
    </row>
    <row r="413" spans="1:1">
      <c r="A413" s="144"/>
    </row>
    <row r="414" spans="1:1">
      <c r="A414" s="144"/>
    </row>
    <row r="415" spans="1:1">
      <c r="A415" s="144"/>
    </row>
    <row r="416" spans="1:1">
      <c r="A416" s="144"/>
    </row>
    <row r="417" spans="1:1">
      <c r="A417" s="144"/>
    </row>
    <row r="418" spans="1:1">
      <c r="A418" s="144"/>
    </row>
    <row r="419" spans="1:1">
      <c r="A419" s="144"/>
    </row>
    <row r="420" spans="1:1">
      <c r="A420" s="144"/>
    </row>
    <row r="421" spans="1:1">
      <c r="A421" s="144"/>
    </row>
    <row r="422" spans="1:1">
      <c r="A422" s="144"/>
    </row>
    <row r="423" spans="1:1">
      <c r="A423" s="144"/>
    </row>
    <row r="424" spans="1:1">
      <c r="A424" s="144"/>
    </row>
    <row r="425" spans="1:1">
      <c r="A425" s="144"/>
    </row>
    <row r="426" spans="1:1">
      <c r="A426" s="144"/>
    </row>
    <row r="427" spans="1:1">
      <c r="A427" s="144"/>
    </row>
    <row r="428" spans="1:1">
      <c r="A428" s="144"/>
    </row>
    <row r="429" spans="1:1">
      <c r="A429" s="144"/>
    </row>
    <row r="430" spans="1:1">
      <c r="A430" s="144"/>
    </row>
    <row r="431" spans="1:1">
      <c r="A431" s="144"/>
    </row>
    <row r="432" spans="1:1">
      <c r="A432" s="144"/>
    </row>
    <row r="433" spans="1:1">
      <c r="A433" s="144"/>
    </row>
    <row r="434" spans="1:1">
      <c r="A434" s="144"/>
    </row>
    <row r="435" spans="1:1">
      <c r="A435" s="144"/>
    </row>
    <row r="436" spans="1:1">
      <c r="A436" s="144"/>
    </row>
    <row r="437" spans="1:1">
      <c r="A437" s="144"/>
    </row>
    <row r="438" spans="1:1">
      <c r="A438" s="144"/>
    </row>
    <row r="439" spans="1:1">
      <c r="A439" s="144"/>
    </row>
    <row r="440" spans="1:1">
      <c r="A440" s="144"/>
    </row>
    <row r="441" spans="1:1">
      <c r="A441" s="144"/>
    </row>
    <row r="442" spans="1:1">
      <c r="A442" s="144"/>
    </row>
    <row r="443" spans="1:1">
      <c r="A443" s="144"/>
    </row>
    <row r="444" spans="1:1">
      <c r="A444" s="144"/>
    </row>
    <row r="445" spans="1:1">
      <c r="A445" s="144"/>
    </row>
    <row r="446" spans="1:1">
      <c r="A446" s="144"/>
    </row>
    <row r="447" spans="1:1">
      <c r="A447" s="144"/>
    </row>
    <row r="448" spans="1:1">
      <c r="A448" s="144"/>
    </row>
    <row r="449" spans="1:1">
      <c r="A449" s="144"/>
    </row>
    <row r="450" spans="1:1">
      <c r="A450" s="144"/>
    </row>
    <row r="451" spans="1:1">
      <c r="A451" s="144"/>
    </row>
    <row r="452" spans="1:1">
      <c r="A452" s="144"/>
    </row>
    <row r="453" spans="1:1">
      <c r="A453" s="144"/>
    </row>
    <row r="454" spans="1:1">
      <c r="A454" s="144"/>
    </row>
    <row r="455" spans="1:1">
      <c r="A455" s="144"/>
    </row>
    <row r="456" spans="1:1">
      <c r="A456" s="144"/>
    </row>
    <row r="457" spans="1:1">
      <c r="A457" s="144"/>
    </row>
    <row r="458" spans="1:1">
      <c r="A458" s="144"/>
    </row>
    <row r="459" spans="1:1">
      <c r="A459" s="144"/>
    </row>
    <row r="460" spans="1:1">
      <c r="A460" s="144"/>
    </row>
    <row r="461" spans="1:1">
      <c r="A461" s="144"/>
    </row>
    <row r="462" spans="1:1">
      <c r="A462" s="144"/>
    </row>
    <row r="463" spans="1:1">
      <c r="A463" s="144"/>
    </row>
    <row r="464" spans="1:1">
      <c r="A464" s="144"/>
    </row>
    <row r="465" spans="1:1">
      <c r="A465" s="144"/>
    </row>
    <row r="466" spans="1:1">
      <c r="A466" s="144"/>
    </row>
    <row r="467" spans="1:1">
      <c r="A467" s="144"/>
    </row>
    <row r="468" spans="1:1">
      <c r="A468" s="144"/>
    </row>
    <row r="469" spans="1:1">
      <c r="A469" s="144"/>
    </row>
    <row r="470" spans="1:1">
      <c r="A470" s="144"/>
    </row>
    <row r="471" spans="1:1">
      <c r="A471" s="144"/>
    </row>
    <row r="472" spans="1:1">
      <c r="A472" s="144"/>
    </row>
    <row r="473" spans="1:1">
      <c r="A473" s="144"/>
    </row>
    <row r="474" spans="1:1">
      <c r="A474" s="144"/>
    </row>
    <row r="475" spans="1:1">
      <c r="A475" s="144"/>
    </row>
    <row r="476" spans="1:1">
      <c r="A476" s="144"/>
    </row>
    <row r="477" spans="1:1">
      <c r="A477" s="144"/>
    </row>
    <row r="478" spans="1:1">
      <c r="A478" s="144"/>
    </row>
    <row r="479" spans="1:1">
      <c r="A479" s="144"/>
    </row>
    <row r="480" spans="1:1">
      <c r="A480" s="144"/>
    </row>
    <row r="481" spans="1:1">
      <c r="A481" s="144"/>
    </row>
    <row r="482" spans="1:1">
      <c r="A482" s="144"/>
    </row>
    <row r="483" spans="1:1">
      <c r="A483" s="144"/>
    </row>
    <row r="484" spans="1:1">
      <c r="A484" s="144"/>
    </row>
    <row r="485" spans="1:1">
      <c r="A485" s="144"/>
    </row>
    <row r="486" spans="1:1">
      <c r="A486" s="144"/>
    </row>
    <row r="487" spans="1:1">
      <c r="A487" s="144"/>
    </row>
    <row r="488" spans="1:1">
      <c r="A488" s="144"/>
    </row>
    <row r="489" spans="1:1">
      <c r="A489" s="144"/>
    </row>
    <row r="490" spans="1:1">
      <c r="A490" s="144"/>
    </row>
    <row r="491" spans="1:1">
      <c r="A491" s="144"/>
    </row>
    <row r="492" spans="1:1">
      <c r="A492" s="144"/>
    </row>
    <row r="493" spans="1:1">
      <c r="A493" s="144"/>
    </row>
    <row r="494" spans="1:1">
      <c r="A494" s="144"/>
    </row>
    <row r="495" spans="1:1">
      <c r="A495" s="144"/>
    </row>
    <row r="496" spans="1:1">
      <c r="A496" s="144"/>
    </row>
    <row r="497" spans="1:1">
      <c r="A497" s="144"/>
    </row>
    <row r="498" spans="1:1">
      <c r="A498" s="144"/>
    </row>
    <row r="499" spans="1:1">
      <c r="A499" s="144"/>
    </row>
    <row r="500" spans="1:1">
      <c r="A500" s="144"/>
    </row>
    <row r="501" spans="1:1">
      <c r="A501" s="144"/>
    </row>
    <row r="502" spans="1:1">
      <c r="A502" s="144"/>
    </row>
    <row r="503" spans="1:1">
      <c r="A503" s="144"/>
    </row>
    <row r="504" spans="1:1">
      <c r="A504" s="144"/>
    </row>
    <row r="505" spans="1:1">
      <c r="A505" s="144"/>
    </row>
    <row r="506" spans="1:1">
      <c r="A506" s="144"/>
    </row>
    <row r="507" spans="1:1">
      <c r="A507" s="144"/>
    </row>
    <row r="508" spans="1:1">
      <c r="A508" s="144"/>
    </row>
    <row r="509" spans="1:1">
      <c r="A509" s="144"/>
    </row>
    <row r="510" spans="1:1">
      <c r="A510" s="144"/>
    </row>
    <row r="511" spans="1:1">
      <c r="A511" s="144"/>
    </row>
    <row r="512" spans="1:1">
      <c r="A512" s="144"/>
    </row>
    <row r="513" spans="1:1">
      <c r="A513" s="144"/>
    </row>
    <row r="514" spans="1:1">
      <c r="A514" s="144"/>
    </row>
    <row r="515" spans="1:1">
      <c r="A515" s="144"/>
    </row>
    <row r="516" spans="1:1">
      <c r="A516" s="144"/>
    </row>
    <row r="517" spans="1:1">
      <c r="A517" s="144"/>
    </row>
    <row r="518" spans="1:1">
      <c r="A518" s="144"/>
    </row>
    <row r="519" spans="1:1">
      <c r="A519" s="144"/>
    </row>
    <row r="520" spans="1:1">
      <c r="A520" s="144"/>
    </row>
    <row r="521" spans="1:1">
      <c r="A521" s="144"/>
    </row>
    <row r="522" spans="1:1">
      <c r="A522" s="144"/>
    </row>
    <row r="523" spans="1:1">
      <c r="A523" s="144"/>
    </row>
    <row r="524" spans="1:1">
      <c r="A524" s="144"/>
    </row>
    <row r="525" spans="1:1">
      <c r="A525" s="144"/>
    </row>
    <row r="526" spans="1:1">
      <c r="A526" s="144"/>
    </row>
    <row r="527" spans="1:1">
      <c r="A527" s="144"/>
    </row>
    <row r="528" spans="1:1">
      <c r="A528" s="144"/>
    </row>
    <row r="529" spans="1:1">
      <c r="A529" s="144"/>
    </row>
    <row r="530" spans="1:1">
      <c r="A530" s="144"/>
    </row>
    <row r="531" spans="1:1">
      <c r="A531" s="144"/>
    </row>
    <row r="532" spans="1:1">
      <c r="A532" s="144"/>
    </row>
    <row r="533" spans="1:1">
      <c r="A533" s="144"/>
    </row>
    <row r="534" spans="1:1">
      <c r="A534" s="144"/>
    </row>
    <row r="535" spans="1:1">
      <c r="A535" s="144"/>
    </row>
    <row r="536" spans="1:1">
      <c r="A536" s="144"/>
    </row>
    <row r="537" spans="1:1">
      <c r="A537" s="144"/>
    </row>
    <row r="538" spans="1:1">
      <c r="A538" s="144"/>
    </row>
    <row r="539" spans="1:1">
      <c r="A539" s="144"/>
    </row>
    <row r="540" spans="1:1">
      <c r="A540" s="144"/>
    </row>
    <row r="541" spans="1:1">
      <c r="A541" s="144"/>
    </row>
    <row r="542" spans="1:1">
      <c r="A542" s="144"/>
    </row>
    <row r="543" spans="1:1">
      <c r="A543" s="144"/>
    </row>
    <row r="544" spans="1:1">
      <c r="A544" s="144"/>
    </row>
    <row r="545" spans="1:1">
      <c r="A545" s="144"/>
    </row>
    <row r="546" spans="1:1">
      <c r="A546" s="144"/>
    </row>
    <row r="547" spans="1:1">
      <c r="A547" s="144"/>
    </row>
    <row r="548" spans="1:1">
      <c r="A548" s="144"/>
    </row>
    <row r="549" spans="1:1">
      <c r="A549" s="144"/>
    </row>
    <row r="550" spans="1:1">
      <c r="A550" s="144"/>
    </row>
    <row r="551" spans="1:1">
      <c r="A551" s="144"/>
    </row>
    <row r="552" spans="1:1">
      <c r="A552" s="144"/>
    </row>
    <row r="553" spans="1:1">
      <c r="A553" s="144"/>
    </row>
    <row r="554" spans="1:1">
      <c r="A554" s="144"/>
    </row>
    <row r="555" spans="1:1">
      <c r="A555" s="144"/>
    </row>
    <row r="556" spans="1:1">
      <c r="A556" s="144"/>
    </row>
    <row r="557" spans="1:1">
      <c r="A557" s="144"/>
    </row>
    <row r="558" spans="1:1">
      <c r="A558" s="144"/>
    </row>
    <row r="559" spans="1:1">
      <c r="A559" s="144"/>
    </row>
    <row r="560" spans="1:1">
      <c r="A560" s="144"/>
    </row>
    <row r="561" spans="1:1">
      <c r="A561" s="144"/>
    </row>
    <row r="562" spans="1:1">
      <c r="A562" s="144"/>
    </row>
    <row r="563" spans="1:1">
      <c r="A563" s="144"/>
    </row>
    <row r="564" spans="1:1">
      <c r="A564" s="144"/>
    </row>
    <row r="565" spans="1:1">
      <c r="A565" s="144"/>
    </row>
    <row r="566" spans="1:1">
      <c r="A566" s="144"/>
    </row>
    <row r="567" spans="1:1">
      <c r="A567" s="144"/>
    </row>
    <row r="568" spans="1:1">
      <c r="A568" s="144"/>
    </row>
    <row r="569" spans="1:1">
      <c r="A569" s="144"/>
    </row>
    <row r="570" spans="1:1">
      <c r="A570" s="144"/>
    </row>
    <row r="571" spans="1:1">
      <c r="A571" s="144"/>
    </row>
    <row r="572" spans="1:1">
      <c r="A572" s="144"/>
    </row>
    <row r="573" spans="1:1">
      <c r="A573" s="144"/>
    </row>
    <row r="574" spans="1:1">
      <c r="A574" s="144"/>
    </row>
    <row r="575" spans="1:1">
      <c r="A575" s="144"/>
    </row>
    <row r="576" spans="1:1">
      <c r="A576" s="144"/>
    </row>
    <row r="577" spans="1:1">
      <c r="A577" s="144"/>
    </row>
    <row r="578" spans="1:1">
      <c r="A578" s="144"/>
    </row>
    <row r="579" spans="1:1">
      <c r="A579" s="144"/>
    </row>
    <row r="580" spans="1:1">
      <c r="A580" s="144"/>
    </row>
    <row r="581" spans="1:1">
      <c r="A581" s="144"/>
    </row>
    <row r="582" spans="1:1">
      <c r="A582" s="144"/>
    </row>
    <row r="583" spans="1:1">
      <c r="A583" s="144"/>
    </row>
    <row r="584" spans="1:1">
      <c r="A584" s="144"/>
    </row>
    <row r="585" spans="1:1">
      <c r="A585" s="144"/>
    </row>
    <row r="586" spans="1:1">
      <c r="A586" s="144"/>
    </row>
    <row r="587" spans="1:1">
      <c r="A587" s="144"/>
    </row>
    <row r="588" spans="1:1">
      <c r="A588" s="144"/>
    </row>
    <row r="589" spans="1:1">
      <c r="A589" s="144"/>
    </row>
    <row r="590" spans="1:1">
      <c r="A590" s="144"/>
    </row>
    <row r="591" spans="1:1">
      <c r="A591" s="144"/>
    </row>
    <row r="592" spans="1:1">
      <c r="A592" s="144"/>
    </row>
    <row r="593" spans="1:1">
      <c r="A593" s="144"/>
    </row>
    <row r="594" spans="1:1">
      <c r="A594" s="144"/>
    </row>
    <row r="595" spans="1:1">
      <c r="A595" s="144"/>
    </row>
    <row r="596" spans="1:1">
      <c r="A596" s="144"/>
    </row>
    <row r="597" spans="1:1">
      <c r="A597" s="144"/>
    </row>
    <row r="598" spans="1:1">
      <c r="A598" s="144"/>
    </row>
    <row r="599" spans="1:1">
      <c r="A599" s="144"/>
    </row>
    <row r="600" spans="1:1">
      <c r="A600" s="144"/>
    </row>
    <row r="601" spans="1:1">
      <c r="A601" s="144"/>
    </row>
    <row r="602" spans="1:1">
      <c r="A602" s="144"/>
    </row>
    <row r="603" spans="1:1">
      <c r="A603" s="144"/>
    </row>
    <row r="604" spans="1:1">
      <c r="A604" s="144"/>
    </row>
    <row r="605" spans="1:1">
      <c r="A605" s="144"/>
    </row>
    <row r="606" spans="1:1">
      <c r="A606" s="144"/>
    </row>
    <row r="607" spans="1:1">
      <c r="A607" s="144"/>
    </row>
    <row r="608" spans="1:1">
      <c r="A608" s="144"/>
    </row>
    <row r="609" spans="1:1">
      <c r="A609" s="144"/>
    </row>
    <row r="610" spans="1:1">
      <c r="A610" s="144"/>
    </row>
    <row r="611" spans="1:1">
      <c r="A611" s="144"/>
    </row>
    <row r="612" spans="1:1">
      <c r="A612" s="144"/>
    </row>
    <row r="613" spans="1:1">
      <c r="A613" s="144"/>
    </row>
    <row r="614" spans="1:1">
      <c r="A614" s="144"/>
    </row>
    <row r="615" spans="1:1">
      <c r="A615" s="144"/>
    </row>
    <row r="616" spans="1:1">
      <c r="A616" s="144"/>
    </row>
    <row r="617" spans="1:1">
      <c r="A617" s="144"/>
    </row>
    <row r="618" spans="1:1">
      <c r="A618" s="144"/>
    </row>
    <row r="619" spans="1:1">
      <c r="A619" s="144"/>
    </row>
    <row r="620" spans="1:1">
      <c r="A620" s="144"/>
    </row>
    <row r="621" spans="1:1">
      <c r="A621" s="144"/>
    </row>
    <row r="622" spans="1:1">
      <c r="A622" s="144"/>
    </row>
    <row r="623" spans="1:1">
      <c r="A623" s="144"/>
    </row>
    <row r="624" spans="1:1">
      <c r="A624" s="144"/>
    </row>
    <row r="625" spans="1:1">
      <c r="A625" s="144"/>
    </row>
    <row r="626" spans="1:1">
      <c r="A626" s="144"/>
    </row>
    <row r="627" spans="1:1">
      <c r="A627" s="144"/>
    </row>
    <row r="628" spans="1:1">
      <c r="A628" s="144"/>
    </row>
    <row r="629" spans="1:1">
      <c r="A629" s="144"/>
    </row>
    <row r="630" spans="1:1">
      <c r="A630" s="144"/>
    </row>
    <row r="631" spans="1:1">
      <c r="A631" s="144"/>
    </row>
    <row r="632" spans="1:1">
      <c r="A632" s="144"/>
    </row>
    <row r="633" spans="1:1">
      <c r="A633" s="144"/>
    </row>
    <row r="634" spans="1:1">
      <c r="A634" s="144"/>
    </row>
    <row r="635" spans="1:1">
      <c r="A635" s="144"/>
    </row>
    <row r="636" spans="1:1">
      <c r="A636" s="144"/>
    </row>
    <row r="637" spans="1:1">
      <c r="A637" s="144"/>
    </row>
    <row r="638" spans="1:1">
      <c r="A638" s="144"/>
    </row>
    <row r="639" spans="1:1">
      <c r="A639" s="144"/>
    </row>
    <row r="640" spans="1:1">
      <c r="A640" s="144"/>
    </row>
    <row r="641" spans="1:1">
      <c r="A641" s="144"/>
    </row>
    <row r="642" spans="1:1">
      <c r="A642" s="144"/>
    </row>
    <row r="643" spans="1:1">
      <c r="A643" s="144"/>
    </row>
    <row r="644" spans="1:1">
      <c r="A644" s="144"/>
    </row>
    <row r="645" spans="1:1">
      <c r="A645" s="144"/>
    </row>
    <row r="646" spans="1:1">
      <c r="A646" s="144"/>
    </row>
    <row r="647" spans="1:1">
      <c r="A647" s="144"/>
    </row>
    <row r="648" spans="1:1">
      <c r="A648" s="144"/>
    </row>
    <row r="649" spans="1:1">
      <c r="A649" s="144"/>
    </row>
    <row r="650" spans="1:1">
      <c r="A650" s="144"/>
    </row>
    <row r="651" spans="1:1">
      <c r="A651" s="144"/>
    </row>
    <row r="652" spans="1:1">
      <c r="A652" s="144"/>
    </row>
    <row r="653" spans="1:1">
      <c r="A653" s="144"/>
    </row>
    <row r="654" spans="1:1">
      <c r="A654" s="144"/>
    </row>
    <row r="655" spans="1:1">
      <c r="A655" s="144"/>
    </row>
    <row r="656" spans="1:1">
      <c r="A656" s="144"/>
    </row>
    <row r="657" spans="1:1">
      <c r="A657" s="144"/>
    </row>
    <row r="658" spans="1:1">
      <c r="A658" s="144"/>
    </row>
    <row r="659" spans="1:1">
      <c r="A659" s="144"/>
    </row>
    <row r="660" spans="1:1">
      <c r="A660" s="144"/>
    </row>
    <row r="661" spans="1:1">
      <c r="A661" s="144"/>
    </row>
    <row r="662" spans="1:1">
      <c r="A662" s="144"/>
    </row>
    <row r="663" spans="1:1">
      <c r="A663" s="144"/>
    </row>
    <row r="664" spans="1:1">
      <c r="A664" s="144"/>
    </row>
    <row r="665" spans="1:1">
      <c r="A665" s="144"/>
    </row>
    <row r="666" spans="1:1">
      <c r="A666" s="144"/>
    </row>
    <row r="667" spans="1:1">
      <c r="A667" s="144"/>
    </row>
    <row r="668" spans="1:1">
      <c r="A668" s="144"/>
    </row>
    <row r="669" spans="1:1">
      <c r="A669" s="144"/>
    </row>
    <row r="670" spans="1:1">
      <c r="A670" s="144"/>
    </row>
    <row r="671" spans="1:1">
      <c r="A671" s="144"/>
    </row>
    <row r="672" spans="1:1">
      <c r="A672" s="144"/>
    </row>
    <row r="673" spans="1:1">
      <c r="A673" s="144"/>
    </row>
    <row r="674" spans="1:1">
      <c r="A674" s="144"/>
    </row>
    <row r="675" spans="1:1">
      <c r="A675" s="144"/>
    </row>
    <row r="676" spans="1:1">
      <c r="A676" s="144"/>
    </row>
    <row r="677" spans="1:1">
      <c r="A677" s="144"/>
    </row>
    <row r="678" spans="1:1">
      <c r="A678" s="144"/>
    </row>
    <row r="679" spans="1:1">
      <c r="A679" s="144"/>
    </row>
    <row r="680" spans="1:1">
      <c r="A680" s="144"/>
    </row>
    <row r="681" spans="1:1">
      <c r="A681" s="144"/>
    </row>
    <row r="682" spans="1:1">
      <c r="A682" s="144"/>
    </row>
    <row r="683" spans="1:1">
      <c r="A683" s="144"/>
    </row>
    <row r="684" spans="1:1">
      <c r="A684" s="144"/>
    </row>
    <row r="685" spans="1:1">
      <c r="A685" s="144"/>
    </row>
    <row r="686" spans="1:1">
      <c r="A686" s="144"/>
    </row>
    <row r="687" spans="1:1">
      <c r="A687" s="144"/>
    </row>
    <row r="688" spans="1:1">
      <c r="A688" s="144"/>
    </row>
    <row r="689" spans="1:1">
      <c r="A689" s="144"/>
    </row>
    <row r="690" spans="1:1">
      <c r="A690" s="144"/>
    </row>
    <row r="691" spans="1:1">
      <c r="A691" s="144"/>
    </row>
    <row r="692" spans="1:1">
      <c r="A692" s="144"/>
    </row>
    <row r="693" spans="1:1">
      <c r="A693" s="144"/>
    </row>
    <row r="694" spans="1:1">
      <c r="A694" s="144"/>
    </row>
    <row r="695" spans="1:1">
      <c r="A695" s="144"/>
    </row>
    <row r="696" spans="1:1">
      <c r="A696" s="144"/>
    </row>
    <row r="697" spans="1:1">
      <c r="A697" s="144"/>
    </row>
    <row r="698" spans="1:1">
      <c r="A698" s="144"/>
    </row>
    <row r="699" spans="1:1">
      <c r="A699" s="144"/>
    </row>
    <row r="700" spans="1:1">
      <c r="A700" s="144"/>
    </row>
    <row r="701" spans="1:1">
      <c r="A701" s="144"/>
    </row>
    <row r="702" spans="1:1">
      <c r="A702" s="144"/>
    </row>
    <row r="703" spans="1:1">
      <c r="A703" s="144"/>
    </row>
    <row r="704" spans="1:1">
      <c r="A704" s="144"/>
    </row>
    <row r="705" spans="1:1">
      <c r="A705" s="144"/>
    </row>
    <row r="706" spans="1:1">
      <c r="A706" s="144"/>
    </row>
    <row r="707" spans="1:1">
      <c r="A707" s="144"/>
    </row>
    <row r="708" spans="1:1">
      <c r="A708" s="144"/>
    </row>
    <row r="709" spans="1:1">
      <c r="A709" s="144"/>
    </row>
    <row r="710" spans="1:1">
      <c r="A710" s="144"/>
    </row>
    <row r="711" spans="1:1">
      <c r="A711" s="144"/>
    </row>
    <row r="712" spans="1:1">
      <c r="A712" s="144"/>
    </row>
    <row r="713" spans="1:1">
      <c r="A713" s="144"/>
    </row>
    <row r="714" spans="1:1">
      <c r="A714" s="144"/>
    </row>
    <row r="715" spans="1:1">
      <c r="A715" s="144"/>
    </row>
    <row r="716" spans="1:1">
      <c r="A716" s="144"/>
    </row>
    <row r="717" spans="1:1">
      <c r="A717" s="144"/>
    </row>
    <row r="718" spans="1:1">
      <c r="A718" s="144"/>
    </row>
    <row r="719" spans="1:1">
      <c r="A719" s="144"/>
    </row>
    <row r="720" spans="1:1">
      <c r="A720" s="144"/>
    </row>
  </sheetData>
  <mergeCells count="49">
    <mergeCell ref="A54:E54"/>
    <mergeCell ref="A46:E46"/>
    <mergeCell ref="A47:E47"/>
    <mergeCell ref="A48:E48"/>
    <mergeCell ref="A49:E49"/>
    <mergeCell ref="A51:E51"/>
    <mergeCell ref="A52:E52"/>
    <mergeCell ref="A40:E40"/>
    <mergeCell ref="A41:E41"/>
    <mergeCell ref="A42:E42"/>
    <mergeCell ref="A43:E43"/>
    <mergeCell ref="A44:E44"/>
    <mergeCell ref="A45:E45"/>
    <mergeCell ref="A34:E34"/>
    <mergeCell ref="A35:E35"/>
    <mergeCell ref="A36:E36"/>
    <mergeCell ref="A37:E37"/>
    <mergeCell ref="A38:E38"/>
    <mergeCell ref="A39:E39"/>
    <mergeCell ref="A27:E27"/>
    <mergeCell ref="A28:E28"/>
    <mergeCell ref="A29:E29"/>
    <mergeCell ref="A31:E31"/>
    <mergeCell ref="A32:E32"/>
    <mergeCell ref="A33:E33"/>
    <mergeCell ref="C19:E19"/>
    <mergeCell ref="A20:E20"/>
    <mergeCell ref="A21:E21"/>
    <mergeCell ref="A22:E22"/>
    <mergeCell ref="A23:E23"/>
    <mergeCell ref="A24:E24"/>
    <mergeCell ref="A12:E12"/>
    <mergeCell ref="A13:E13"/>
    <mergeCell ref="A14:E14"/>
    <mergeCell ref="A15:E15"/>
    <mergeCell ref="A16:A19"/>
    <mergeCell ref="B16:B17"/>
    <mergeCell ref="C16:E16"/>
    <mergeCell ref="C17:E17"/>
    <mergeCell ref="B18:B19"/>
    <mergeCell ref="C18:E18"/>
    <mergeCell ref="A4:K6"/>
    <mergeCell ref="F7:F9"/>
    <mergeCell ref="G7:G9"/>
    <mergeCell ref="H7:H9"/>
    <mergeCell ref="I7:I9"/>
    <mergeCell ref="J7:K7"/>
    <mergeCell ref="J8:J9"/>
    <mergeCell ref="K8:K9"/>
  </mergeCells>
  <printOptions horizontalCentered="1"/>
  <pageMargins left="0.74803149606299213" right="0" top="0.39370078740157483" bottom="0" header="0.39370078740157483" footer="0.19685039370078741"/>
  <pageSetup paperSize="9" scale="7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</vt:i4>
      </vt:variant>
    </vt:vector>
  </HeadingPairs>
  <TitlesOfParts>
    <vt:vector size="17" baseType="lpstr">
      <vt:lpstr>ОН</vt:lpstr>
      <vt:lpstr>Коррупция</vt:lpstr>
      <vt:lpstr>Жалобы</vt:lpstr>
      <vt:lpstr>НПА</vt:lpstr>
      <vt:lpstr>СУ</vt:lpstr>
      <vt:lpstr>НП</vt:lpstr>
      <vt:lpstr>УСО</vt:lpstr>
      <vt:lpstr>СМИ</vt:lpstr>
      <vt:lpstr>ГСО</vt:lpstr>
      <vt:lpstr>УИН</vt:lpstr>
      <vt:lpstr>Жалобы!Область_печати</vt:lpstr>
      <vt:lpstr>Коррупция!Область_печати</vt:lpstr>
      <vt:lpstr>НП!Область_печати</vt:lpstr>
      <vt:lpstr>ОН!Область_печати</vt:lpstr>
      <vt:lpstr>СУ!Область_печати</vt:lpstr>
      <vt:lpstr>УИН!Область_печати</vt:lpstr>
      <vt:lpstr>УСО!Область_печати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2023-03-09T07:11:10Z</dcterms:modified>
</cp:coreProperties>
</file>