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92EF5242-B130-49C4-8A96-6122248CE8A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ОН" sheetId="2" r:id="rId1"/>
    <sheet name="Коррупция" sheetId="3" r:id="rId2"/>
    <sheet name="Жалобы" sheetId="4" r:id="rId3"/>
    <sheet name="НПА" sheetId="5" r:id="rId4"/>
    <sheet name="СУ" sheetId="6" r:id="rId5"/>
    <sheet name="НП" sheetId="7" r:id="rId6"/>
    <sheet name="УСО" sheetId="8" r:id="rId7"/>
    <sheet name="СМИ" sheetId="9" r:id="rId8"/>
    <sheet name="ГСО" sheetId="10" r:id="rId9"/>
    <sheet name="УИН" sheetId="11" r:id="rId10"/>
  </sheets>
  <externalReferences>
    <externalReference r:id="rId11"/>
  </externalReferences>
  <definedNames>
    <definedName name="_xlnm.Print_Area" localSheetId="2">Жалобы!$A$4:$K$41</definedName>
    <definedName name="_xlnm.Print_Area" localSheetId="1">Коррупция!$A$1:$I$50</definedName>
    <definedName name="_xlnm.Print_Area" localSheetId="5">НП!$A$1:$I$30</definedName>
    <definedName name="_xlnm.Print_Area" localSheetId="0">ОН!$A$1:$I$49</definedName>
    <definedName name="_xlnm.Print_Area" localSheetId="4">СУ!$A$1:$Z$42</definedName>
    <definedName name="_xlnm.Print_Area" localSheetId="9">УИН!$A$6:$J$35</definedName>
    <definedName name="_xlnm.Print_Area" localSheetId="6">УСО!$A$2:$K$35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1" l="1"/>
  <c r="I59" i="11"/>
  <c r="H59" i="11"/>
  <c r="G59" i="11"/>
  <c r="J58" i="11"/>
  <c r="I58" i="11"/>
  <c r="H58" i="11"/>
  <c r="G58" i="11"/>
  <c r="J57" i="11"/>
  <c r="I57" i="11"/>
  <c r="H57" i="11"/>
  <c r="G57" i="11"/>
  <c r="J56" i="11"/>
  <c r="I56" i="11"/>
  <c r="G56" i="11"/>
  <c r="H56" i="11" s="1"/>
  <c r="J55" i="11"/>
  <c r="I55" i="11"/>
  <c r="G55" i="11"/>
  <c r="H55" i="11" s="1"/>
  <c r="G54" i="11"/>
  <c r="H54" i="11" s="1"/>
  <c r="J53" i="11"/>
  <c r="I53" i="11"/>
  <c r="H53" i="11"/>
  <c r="G53" i="11"/>
  <c r="J52" i="11"/>
  <c r="I52" i="11"/>
  <c r="H52" i="11"/>
  <c r="G52" i="11"/>
  <c r="J51" i="11"/>
  <c r="I51" i="11"/>
  <c r="H51" i="11"/>
  <c r="G51" i="11"/>
  <c r="J50" i="11"/>
  <c r="I50" i="11"/>
  <c r="H50" i="11"/>
  <c r="G50" i="11"/>
  <c r="J49" i="11"/>
  <c r="I49" i="11"/>
  <c r="H49" i="11"/>
  <c r="G49" i="11"/>
  <c r="G48" i="11"/>
  <c r="H48" i="11" s="1"/>
  <c r="J47" i="11"/>
  <c r="I47" i="11"/>
  <c r="G47" i="11"/>
  <c r="H47" i="11" s="1"/>
  <c r="J46" i="11"/>
  <c r="I46" i="11"/>
  <c r="G46" i="11"/>
  <c r="H46" i="11" s="1"/>
  <c r="J45" i="11"/>
  <c r="I45" i="11"/>
  <c r="G45" i="11"/>
  <c r="H45" i="11" s="1"/>
  <c r="J44" i="11"/>
  <c r="I44" i="11"/>
  <c r="G44" i="11"/>
  <c r="H44" i="11" s="1"/>
  <c r="J43" i="11"/>
  <c r="I43" i="11"/>
  <c r="G43" i="11"/>
  <c r="H43" i="11" s="1"/>
  <c r="H42" i="11"/>
  <c r="G42" i="11"/>
  <c r="J41" i="11"/>
  <c r="I41" i="11"/>
  <c r="H41" i="11"/>
  <c r="J40" i="11"/>
  <c r="I40" i="11"/>
  <c r="G40" i="11"/>
  <c r="H40" i="11" s="1"/>
  <c r="J39" i="11"/>
  <c r="I39" i="11"/>
  <c r="G39" i="11"/>
  <c r="H39" i="11" s="1"/>
  <c r="J38" i="11"/>
  <c r="I38" i="11"/>
  <c r="G38" i="11"/>
  <c r="H38" i="11" s="1"/>
  <c r="J37" i="11"/>
  <c r="I37" i="11"/>
  <c r="G37" i="11"/>
  <c r="H37" i="11" s="1"/>
  <c r="H36" i="11"/>
  <c r="G36" i="11"/>
  <c r="J35" i="11"/>
  <c r="I35" i="11"/>
  <c r="H35" i="11"/>
  <c r="J34" i="11"/>
  <c r="I34" i="11"/>
  <c r="H34" i="11"/>
  <c r="G34" i="11"/>
  <c r="J33" i="11"/>
  <c r="I33" i="11"/>
  <c r="H33" i="11"/>
  <c r="G33" i="11"/>
  <c r="J32" i="11"/>
  <c r="I32" i="11"/>
  <c r="H32" i="11"/>
  <c r="G32" i="11"/>
  <c r="J31" i="11"/>
  <c r="I31" i="11"/>
  <c r="H31" i="11"/>
  <c r="G31" i="11"/>
  <c r="G30" i="11"/>
  <c r="H30" i="11" s="1"/>
  <c r="J29" i="11"/>
  <c r="I29" i="11"/>
  <c r="H29" i="11"/>
  <c r="J28" i="11"/>
  <c r="I28" i="11"/>
  <c r="H28" i="11"/>
  <c r="G28" i="11"/>
  <c r="J27" i="11"/>
  <c r="I27" i="11"/>
  <c r="H27" i="11"/>
  <c r="G27" i="11"/>
  <c r="J26" i="11"/>
  <c r="I26" i="11"/>
  <c r="H26" i="11"/>
  <c r="G26" i="11"/>
  <c r="J25" i="11"/>
  <c r="I25" i="11"/>
  <c r="H25" i="11"/>
  <c r="G25" i="11"/>
  <c r="G24" i="11"/>
  <c r="H24" i="11" s="1"/>
  <c r="J23" i="11"/>
  <c r="I23" i="11"/>
  <c r="H23" i="11"/>
  <c r="J22" i="11"/>
  <c r="I22" i="11"/>
  <c r="G22" i="11"/>
  <c r="H22" i="11" s="1"/>
  <c r="J21" i="11"/>
  <c r="I21" i="11"/>
  <c r="G21" i="11"/>
  <c r="H21" i="11" s="1"/>
  <c r="J20" i="11"/>
  <c r="I20" i="11"/>
  <c r="G20" i="11"/>
  <c r="H20" i="11" s="1"/>
  <c r="J19" i="11"/>
  <c r="I19" i="11"/>
  <c r="G19" i="11"/>
  <c r="H19" i="11" s="1"/>
  <c r="H18" i="11"/>
  <c r="G18" i="11"/>
  <c r="J17" i="11"/>
  <c r="I17" i="11"/>
  <c r="H17" i="11"/>
  <c r="J16" i="11"/>
  <c r="I16" i="11"/>
  <c r="G16" i="11"/>
  <c r="H16" i="11" s="1"/>
  <c r="J15" i="11"/>
  <c r="I15" i="11"/>
  <c r="G15" i="11"/>
  <c r="H15" i="11" s="1"/>
  <c r="J14" i="11"/>
  <c r="I14" i="11"/>
  <c r="G14" i="11"/>
  <c r="H14" i="11" s="1"/>
  <c r="J13" i="11"/>
  <c r="I13" i="11"/>
  <c r="G13" i="11"/>
  <c r="H13" i="11" s="1"/>
  <c r="H12" i="11"/>
  <c r="G12" i="11"/>
  <c r="A7" i="11"/>
  <c r="I54" i="10"/>
  <c r="H54" i="10"/>
  <c r="H53" i="10"/>
  <c r="H52" i="10"/>
  <c r="I52" i="10" s="1"/>
  <c r="I51" i="10"/>
  <c r="H51" i="10"/>
  <c r="H49" i="10"/>
  <c r="I49" i="10" s="1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1" i="10"/>
  <c r="H41" i="10"/>
  <c r="H40" i="10"/>
  <c r="H39" i="10"/>
  <c r="I39" i="10" s="1"/>
  <c r="H38" i="10"/>
  <c r="I38" i="10" s="1"/>
  <c r="H37" i="10"/>
  <c r="I36" i="10"/>
  <c r="H36" i="10"/>
  <c r="I35" i="10"/>
  <c r="H35" i="10"/>
  <c r="I33" i="10"/>
  <c r="H33" i="10"/>
  <c r="I32" i="10"/>
  <c r="H32" i="10"/>
  <c r="H31" i="10"/>
  <c r="I29" i="10"/>
  <c r="H29" i="10"/>
  <c r="F29" i="10"/>
  <c r="F28" i="10"/>
  <c r="H28" i="10" s="1"/>
  <c r="F27" i="10"/>
  <c r="I27" i="10" s="1"/>
  <c r="G24" i="10"/>
  <c r="F24" i="10"/>
  <c r="H24" i="10" s="1"/>
  <c r="I24" i="10" s="1"/>
  <c r="I23" i="10"/>
  <c r="H23" i="10"/>
  <c r="H22" i="10"/>
  <c r="I22" i="10" s="1"/>
  <c r="I21" i="10"/>
  <c r="H21" i="10"/>
  <c r="H20" i="10"/>
  <c r="I20" i="10" s="1"/>
  <c r="I19" i="10"/>
  <c r="H19" i="10"/>
  <c r="H18" i="10"/>
  <c r="I18" i="10" s="1"/>
  <c r="I17" i="10"/>
  <c r="H17" i="10"/>
  <c r="H16" i="10"/>
  <c r="I16" i="10" s="1"/>
  <c r="I15" i="10"/>
  <c r="H15" i="10"/>
  <c r="H14" i="10"/>
  <c r="I14" i="10" s="1"/>
  <c r="G13" i="10"/>
  <c r="H13" i="10" s="1"/>
  <c r="I13" i="10" s="1"/>
  <c r="F13" i="10"/>
  <c r="G12" i="10"/>
  <c r="H12" i="10" s="1"/>
  <c r="I12" i="10" s="1"/>
  <c r="F12" i="10"/>
  <c r="H28" i="9"/>
  <c r="G28" i="9"/>
  <c r="G27" i="9"/>
  <c r="H27" i="9" s="1"/>
  <c r="H26" i="9"/>
  <c r="G26" i="9"/>
  <c r="G25" i="9"/>
  <c r="H25" i="9" s="1"/>
  <c r="J24" i="9"/>
  <c r="I24" i="9"/>
  <c r="G24" i="9"/>
  <c r="H24" i="9" s="1"/>
  <c r="J23" i="9"/>
  <c r="I23" i="9"/>
  <c r="G23" i="9"/>
  <c r="H23" i="9" s="1"/>
  <c r="J22" i="9"/>
  <c r="I22" i="9"/>
  <c r="G22" i="9"/>
  <c r="H22" i="9" s="1"/>
  <c r="J21" i="9"/>
  <c r="I21" i="9"/>
  <c r="G21" i="9"/>
  <c r="H21" i="9" s="1"/>
  <c r="J20" i="9"/>
  <c r="I20" i="9"/>
  <c r="G20" i="9"/>
  <c r="H20" i="9" s="1"/>
  <c r="J19" i="9"/>
  <c r="I19" i="9"/>
  <c r="G19" i="9"/>
  <c r="H19" i="9" s="1"/>
  <c r="J18" i="9"/>
  <c r="I18" i="9"/>
  <c r="G18" i="9"/>
  <c r="H18" i="9" s="1"/>
  <c r="J17" i="9"/>
  <c r="I17" i="9"/>
  <c r="G17" i="9"/>
  <c r="H17" i="9" s="1"/>
  <c r="H16" i="9"/>
  <c r="G16" i="9"/>
  <c r="G14" i="9"/>
  <c r="H14" i="9" s="1"/>
  <c r="H13" i="9"/>
  <c r="G13" i="9"/>
  <c r="G12" i="9"/>
  <c r="H12" i="9" s="1"/>
  <c r="H35" i="8"/>
  <c r="I35" i="8" s="1"/>
  <c r="H34" i="8"/>
  <c r="I34" i="8" s="1"/>
  <c r="H33" i="8"/>
  <c r="I33" i="8" s="1"/>
  <c r="H32" i="8"/>
  <c r="I32" i="8" s="1"/>
  <c r="F31" i="8"/>
  <c r="I31" i="8" s="1"/>
  <c r="I30" i="8"/>
  <c r="H30" i="8"/>
  <c r="H29" i="8"/>
  <c r="I29" i="8" s="1"/>
  <c r="I28" i="8"/>
  <c r="H28" i="8"/>
  <c r="H27" i="8"/>
  <c r="I27" i="8" s="1"/>
  <c r="I26" i="8"/>
  <c r="H26" i="8"/>
  <c r="H25" i="8"/>
  <c r="I25" i="8" s="1"/>
  <c r="I24" i="8"/>
  <c r="H24" i="8"/>
  <c r="H23" i="8"/>
  <c r="I23" i="8" s="1"/>
  <c r="I22" i="8"/>
  <c r="H22" i="8"/>
  <c r="I21" i="8"/>
  <c r="H21" i="8"/>
  <c r="I20" i="8"/>
  <c r="H20" i="8"/>
  <c r="H19" i="8"/>
  <c r="I19" i="8" s="1"/>
  <c r="I18" i="8"/>
  <c r="H18" i="8"/>
  <c r="K17" i="8"/>
  <c r="J17" i="8"/>
  <c r="I17" i="8"/>
  <c r="H17" i="8"/>
  <c r="H16" i="8"/>
  <c r="I16" i="8" s="1"/>
  <c r="K15" i="8"/>
  <c r="J15" i="8"/>
  <c r="H15" i="8"/>
  <c r="I15" i="8" s="1"/>
  <c r="K14" i="8"/>
  <c r="J14" i="8"/>
  <c r="H14" i="8"/>
  <c r="I14" i="8" s="1"/>
  <c r="K13" i="8"/>
  <c r="J13" i="8"/>
  <c r="I13" i="8"/>
  <c r="H13" i="8"/>
  <c r="I12" i="8"/>
  <c r="H12" i="8"/>
  <c r="I29" i="7"/>
  <c r="H29" i="7"/>
  <c r="G29" i="7"/>
  <c r="F29" i="7"/>
  <c r="I28" i="7"/>
  <c r="H28" i="7"/>
  <c r="G28" i="7"/>
  <c r="F28" i="7"/>
  <c r="I27" i="7"/>
  <c r="H27" i="7"/>
  <c r="G27" i="7"/>
  <c r="F27" i="7"/>
  <c r="G26" i="7"/>
  <c r="F26" i="7"/>
  <c r="I25" i="7"/>
  <c r="H25" i="7"/>
  <c r="G25" i="7"/>
  <c r="F25" i="7"/>
  <c r="G24" i="7"/>
  <c r="F24" i="7"/>
  <c r="I23" i="7"/>
  <c r="H23" i="7"/>
  <c r="G23" i="7"/>
  <c r="F23" i="7"/>
  <c r="G22" i="7"/>
  <c r="F22" i="7"/>
  <c r="I21" i="7"/>
  <c r="H21" i="7"/>
  <c r="G21" i="7"/>
  <c r="F21" i="7"/>
  <c r="I20" i="7"/>
  <c r="H20" i="7"/>
  <c r="G20" i="7"/>
  <c r="F20" i="7"/>
  <c r="I19" i="7"/>
  <c r="H19" i="7"/>
  <c r="G19" i="7"/>
  <c r="F19" i="7"/>
  <c r="G18" i="7"/>
  <c r="F18" i="7"/>
  <c r="I17" i="7"/>
  <c r="H17" i="7"/>
  <c r="G17" i="7"/>
  <c r="F17" i="7"/>
  <c r="G16" i="7"/>
  <c r="F16" i="7"/>
  <c r="I15" i="7"/>
  <c r="H15" i="7"/>
  <c r="G15" i="7"/>
  <c r="F15" i="7"/>
  <c r="G14" i="7"/>
  <c r="F14" i="7"/>
  <c r="I13" i="7"/>
  <c r="H13" i="7"/>
  <c r="G13" i="7"/>
  <c r="F13" i="7"/>
  <c r="G12" i="7"/>
  <c r="F12" i="7"/>
  <c r="K41" i="6"/>
  <c r="J41" i="6"/>
  <c r="H41" i="6"/>
  <c r="I41" i="6" s="1"/>
  <c r="H40" i="6"/>
  <c r="I40" i="6" s="1"/>
  <c r="K39" i="6"/>
  <c r="J39" i="6"/>
  <c r="H39" i="6"/>
  <c r="I39" i="6" s="1"/>
  <c r="K38" i="6"/>
  <c r="J38" i="6"/>
  <c r="H38" i="6"/>
  <c r="I38" i="6" s="1"/>
  <c r="K37" i="6"/>
  <c r="J37" i="6"/>
  <c r="H37" i="6"/>
  <c r="I37" i="6" s="1"/>
  <c r="H36" i="6"/>
  <c r="I36" i="6" s="1"/>
  <c r="K35" i="6"/>
  <c r="J35" i="6"/>
  <c r="H35" i="6"/>
  <c r="I35" i="6" s="1"/>
  <c r="K34" i="6"/>
  <c r="J34" i="6"/>
  <c r="H34" i="6"/>
  <c r="I34" i="6" s="1"/>
  <c r="H33" i="6"/>
  <c r="I33" i="6" s="1"/>
  <c r="K32" i="6"/>
  <c r="J32" i="6"/>
  <c r="H32" i="6"/>
  <c r="I32" i="6" s="1"/>
  <c r="H31" i="6"/>
  <c r="I31" i="6" s="1"/>
  <c r="K30" i="6"/>
  <c r="J30" i="6"/>
  <c r="H30" i="6"/>
  <c r="I30" i="6" s="1"/>
  <c r="H29" i="6"/>
  <c r="I29" i="6" s="1"/>
  <c r="K28" i="6"/>
  <c r="J28" i="6"/>
  <c r="H28" i="6"/>
  <c r="I28" i="6" s="1"/>
  <c r="H27" i="6"/>
  <c r="I27" i="6" s="1"/>
  <c r="H26" i="6"/>
  <c r="I26" i="6" s="1"/>
  <c r="K25" i="6"/>
  <c r="J25" i="6"/>
  <c r="H25" i="6"/>
  <c r="I25" i="6" s="1"/>
  <c r="H24" i="6"/>
  <c r="I24" i="6" s="1"/>
  <c r="K21" i="6"/>
  <c r="J21" i="6"/>
  <c r="H21" i="6"/>
  <c r="I21" i="6" s="1"/>
  <c r="F21" i="6"/>
  <c r="H20" i="6"/>
  <c r="I20" i="6" s="1"/>
  <c r="I19" i="6"/>
  <c r="H19" i="6"/>
  <c r="H18" i="6"/>
  <c r="I18" i="6" s="1"/>
  <c r="K17" i="6"/>
  <c r="J17" i="6"/>
  <c r="H17" i="6"/>
  <c r="I17" i="6" s="1"/>
  <c r="I16" i="6"/>
  <c r="H16" i="6"/>
  <c r="H15" i="6"/>
  <c r="I15" i="6" s="1"/>
  <c r="K14" i="6"/>
  <c r="J14" i="6"/>
  <c r="H14" i="6"/>
  <c r="I14" i="6" s="1"/>
  <c r="K13" i="6"/>
  <c r="J13" i="6"/>
  <c r="H13" i="6"/>
  <c r="I13" i="6" s="1"/>
  <c r="I12" i="6"/>
  <c r="H12" i="6"/>
  <c r="H21" i="5"/>
  <c r="G21" i="5"/>
  <c r="J20" i="5"/>
  <c r="I20" i="5"/>
  <c r="H20" i="5"/>
  <c r="G20" i="5"/>
  <c r="J19" i="5"/>
  <c r="I19" i="5"/>
  <c r="H19" i="5"/>
  <c r="G19" i="5"/>
  <c r="H17" i="5"/>
  <c r="G17" i="5"/>
  <c r="J16" i="5"/>
  <c r="I16" i="5"/>
  <c r="H16" i="5"/>
  <c r="J15" i="5"/>
  <c r="I15" i="5"/>
  <c r="H15" i="5"/>
  <c r="G15" i="5"/>
  <c r="J14" i="5"/>
  <c r="I14" i="5"/>
  <c r="H14" i="5"/>
  <c r="J13" i="5"/>
  <c r="I13" i="5"/>
  <c r="H13" i="5"/>
  <c r="G13" i="5"/>
  <c r="H12" i="5"/>
  <c r="G12" i="5"/>
  <c r="I41" i="4"/>
  <c r="H41" i="4"/>
  <c r="I40" i="4"/>
  <c r="H40" i="4"/>
  <c r="I39" i="4"/>
  <c r="H39" i="4"/>
  <c r="I38" i="4"/>
  <c r="H38" i="4"/>
  <c r="I37" i="4"/>
  <c r="H37" i="4"/>
  <c r="I36" i="4"/>
  <c r="H36" i="4"/>
  <c r="K35" i="4"/>
  <c r="J35" i="4"/>
  <c r="I35" i="4"/>
  <c r="H35" i="4"/>
  <c r="K34" i="4"/>
  <c r="J34" i="4"/>
  <c r="I34" i="4"/>
  <c r="H34" i="4"/>
  <c r="K33" i="4"/>
  <c r="J33" i="4"/>
  <c r="I33" i="4"/>
  <c r="H33" i="4"/>
  <c r="K32" i="4"/>
  <c r="J32" i="4"/>
  <c r="I32" i="4"/>
  <c r="H32" i="4"/>
  <c r="K31" i="4"/>
  <c r="J31" i="4"/>
  <c r="I31" i="4"/>
  <c r="H31" i="4"/>
  <c r="K30" i="4"/>
  <c r="J30" i="4"/>
  <c r="I30" i="4"/>
  <c r="H30" i="4"/>
  <c r="K29" i="4"/>
  <c r="J29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K16" i="4"/>
  <c r="J16" i="4"/>
  <c r="I16" i="4"/>
  <c r="H16" i="4"/>
  <c r="I15" i="4"/>
  <c r="H15" i="4"/>
  <c r="I14" i="4"/>
  <c r="H14" i="4"/>
  <c r="I13" i="4"/>
  <c r="H13" i="4"/>
  <c r="I12" i="4"/>
  <c r="H12" i="4"/>
  <c r="I49" i="3"/>
  <c r="H49" i="3"/>
  <c r="G49" i="3"/>
  <c r="F49" i="3"/>
  <c r="I48" i="3"/>
  <c r="H48" i="3"/>
  <c r="G48" i="3"/>
  <c r="F48" i="3"/>
  <c r="I47" i="3"/>
  <c r="H47" i="3"/>
  <c r="G47" i="3"/>
  <c r="F47" i="3"/>
  <c r="I46" i="3"/>
  <c r="H46" i="3"/>
  <c r="G46" i="3"/>
  <c r="F46" i="3"/>
  <c r="I45" i="3"/>
  <c r="H45" i="3"/>
  <c r="G45" i="3"/>
  <c r="F45" i="3"/>
  <c r="I44" i="3"/>
  <c r="H44" i="3"/>
  <c r="G44" i="3"/>
  <c r="F44" i="3"/>
  <c r="I43" i="3"/>
  <c r="H43" i="3"/>
  <c r="G43" i="3"/>
  <c r="F43" i="3"/>
  <c r="G42" i="3"/>
  <c r="F42" i="3"/>
  <c r="I41" i="3"/>
  <c r="H41" i="3"/>
  <c r="G41" i="3"/>
  <c r="F41" i="3"/>
  <c r="I40" i="3"/>
  <c r="H40" i="3"/>
  <c r="G40" i="3"/>
  <c r="F40" i="3"/>
  <c r="I39" i="3"/>
  <c r="H39" i="3"/>
  <c r="G39" i="3"/>
  <c r="F39" i="3"/>
  <c r="G38" i="3"/>
  <c r="F38" i="3"/>
  <c r="I37" i="3"/>
  <c r="H37" i="3"/>
  <c r="G37" i="3"/>
  <c r="F37" i="3"/>
  <c r="I36" i="3"/>
  <c r="H36" i="3"/>
  <c r="G36" i="3"/>
  <c r="F36" i="3"/>
  <c r="I35" i="3"/>
  <c r="H35" i="3"/>
  <c r="G35" i="3"/>
  <c r="F35" i="3"/>
  <c r="G34" i="3"/>
  <c r="F34" i="3"/>
  <c r="I33" i="3"/>
  <c r="H33" i="3"/>
  <c r="G33" i="3"/>
  <c r="F33" i="3"/>
  <c r="I32" i="3"/>
  <c r="H32" i="3"/>
  <c r="G32" i="3"/>
  <c r="F32" i="3"/>
  <c r="I31" i="3"/>
  <c r="H31" i="3"/>
  <c r="G31" i="3"/>
  <c r="F31" i="3"/>
  <c r="I30" i="3"/>
  <c r="H30" i="3"/>
  <c r="G30" i="3"/>
  <c r="F30" i="3"/>
  <c r="I29" i="3"/>
  <c r="H29" i="3"/>
  <c r="G29" i="3"/>
  <c r="F29" i="3"/>
  <c r="I28" i="3"/>
  <c r="H28" i="3"/>
  <c r="G28" i="3"/>
  <c r="F28" i="3"/>
  <c r="I27" i="3"/>
  <c r="H27" i="3"/>
  <c r="G27" i="3"/>
  <c r="F27" i="3"/>
  <c r="G26" i="3"/>
  <c r="F26" i="3"/>
  <c r="I25" i="3"/>
  <c r="H25" i="3"/>
  <c r="G25" i="3"/>
  <c r="F25" i="3"/>
  <c r="I24" i="3"/>
  <c r="H24" i="3"/>
  <c r="G24" i="3"/>
  <c r="F24" i="3"/>
  <c r="I23" i="3"/>
  <c r="H23" i="3"/>
  <c r="G23" i="3"/>
  <c r="F23" i="3"/>
  <c r="I22" i="3"/>
  <c r="H22" i="3"/>
  <c r="G22" i="3"/>
  <c r="F22" i="3"/>
  <c r="G21" i="3"/>
  <c r="F21" i="3"/>
  <c r="G20" i="3"/>
  <c r="F20" i="3"/>
  <c r="I19" i="3"/>
  <c r="H19" i="3"/>
  <c r="G19" i="3"/>
  <c r="F19" i="3"/>
  <c r="I18" i="3"/>
  <c r="H18" i="3"/>
  <c r="G18" i="3"/>
  <c r="F18" i="3"/>
  <c r="I17" i="3"/>
  <c r="H17" i="3"/>
  <c r="G17" i="3"/>
  <c r="F17" i="3"/>
  <c r="G16" i="3"/>
  <c r="F16" i="3"/>
  <c r="I15" i="3"/>
  <c r="H15" i="3"/>
  <c r="G15" i="3"/>
  <c r="F15" i="3"/>
  <c r="I14" i="3"/>
  <c r="H14" i="3"/>
  <c r="G14" i="3"/>
  <c r="F14" i="3"/>
  <c r="I13" i="3"/>
  <c r="H13" i="3"/>
  <c r="G13" i="3"/>
  <c r="F13" i="3"/>
  <c r="G12" i="3"/>
  <c r="F12" i="3"/>
  <c r="G48" i="2"/>
  <c r="F48" i="2"/>
  <c r="G47" i="2"/>
  <c r="F47" i="2"/>
  <c r="I46" i="2"/>
  <c r="H46" i="2"/>
  <c r="G46" i="2"/>
  <c r="F46" i="2"/>
  <c r="I45" i="2"/>
  <c r="H45" i="2"/>
  <c r="G45" i="2"/>
  <c r="F45" i="2"/>
  <c r="I44" i="2"/>
  <c r="H44" i="2"/>
  <c r="G44" i="2"/>
  <c r="F44" i="2"/>
  <c r="I43" i="2"/>
  <c r="H43" i="2"/>
  <c r="G43" i="2"/>
  <c r="F43" i="2"/>
  <c r="I42" i="2"/>
  <c r="H42" i="2"/>
  <c r="G42" i="2"/>
  <c r="F42" i="2"/>
  <c r="G41" i="2"/>
  <c r="F41" i="2"/>
  <c r="I40" i="2"/>
  <c r="H40" i="2"/>
  <c r="G40" i="2"/>
  <c r="F40" i="2"/>
  <c r="I39" i="2"/>
  <c r="H39" i="2"/>
  <c r="G39" i="2"/>
  <c r="F39" i="2"/>
  <c r="I38" i="2"/>
  <c r="H38" i="2"/>
  <c r="G38" i="2"/>
  <c r="F38" i="2"/>
  <c r="I37" i="2"/>
  <c r="H37" i="2"/>
  <c r="G37" i="2"/>
  <c r="F37" i="2"/>
  <c r="G36" i="2"/>
  <c r="F36" i="2"/>
  <c r="G35" i="2"/>
  <c r="F35" i="2"/>
  <c r="I34" i="2"/>
  <c r="H34" i="2"/>
  <c r="G34" i="2"/>
  <c r="F34" i="2"/>
  <c r="I33" i="2"/>
  <c r="H33" i="2"/>
  <c r="G33" i="2"/>
  <c r="F33" i="2"/>
  <c r="I32" i="2"/>
  <c r="H32" i="2"/>
  <c r="G32" i="2"/>
  <c r="F32" i="2"/>
  <c r="I31" i="2"/>
  <c r="H31" i="2"/>
  <c r="G31" i="2"/>
  <c r="F31" i="2"/>
  <c r="I30" i="2"/>
  <c r="H30" i="2"/>
  <c r="G30" i="2"/>
  <c r="F30" i="2"/>
  <c r="G29" i="2"/>
  <c r="F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G12" i="2"/>
  <c r="F12" i="2"/>
  <c r="H27" i="10" l="1"/>
  <c r="I28" i="10"/>
  <c r="H31" i="8"/>
</calcChain>
</file>

<file path=xl/sharedStrings.xml><?xml version="1.0" encoding="utf-8"?>
<sst xmlns="http://schemas.openxmlformats.org/spreadsheetml/2006/main" count="510" uniqueCount="210">
  <si>
    <t>болванка</t>
  </si>
  <si>
    <t>НАДЗОР ЗА ИСПОЛНЕНИЕМ ЗАКОНОВ И ЗАКОННОСТЬЮ ПРАВОВЫХ АКТОВ</t>
  </si>
  <si>
    <t>пр.</t>
  </si>
  <si>
    <t>тек.</t>
  </si>
  <si>
    <t>%</t>
  </si>
  <si>
    <t>удельный вес</t>
  </si>
  <si>
    <t>+ / -</t>
  </si>
  <si>
    <t>лист</t>
  </si>
  <si>
    <t>пр</t>
  </si>
  <si>
    <t>тек</t>
  </si>
  <si>
    <t>конец</t>
  </si>
  <si>
    <t>ОН</t>
  </si>
  <si>
    <t>Выявлено нарушений - всего</t>
  </si>
  <si>
    <t>из них</t>
  </si>
  <si>
    <t>В сфере экономики</t>
  </si>
  <si>
    <t>В сфере окружающей среды</t>
  </si>
  <si>
    <t>В сфере соблюдения прав и свобод человека и гражданина</t>
  </si>
  <si>
    <t>Иное законодательство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</si>
  <si>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</si>
  <si>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</si>
  <si>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заявлений в суд</t>
  </si>
  <si>
    <t>Из рассмотренных судом заявлений удовлетворено</t>
  </si>
  <si>
    <t>Внесено представлений</t>
  </si>
  <si>
    <t>По представлению прокурора привлечено к ответственности лиц</t>
  </si>
  <si>
    <t xml:space="preserve">дисциплинарной </t>
  </si>
  <si>
    <t>административной</t>
  </si>
  <si>
    <r>
      <rPr>
        <b/>
        <sz val="13"/>
        <rFont val="Arial Cyr"/>
        <charset val="204"/>
      </rPr>
      <t>Предостережено</t>
    </r>
    <r>
      <rPr>
        <sz val="13"/>
        <rFont val="Arial Cyr"/>
        <charset val="204"/>
      </rPr>
      <t xml:space="preserve"> лиц о недопустимости нарушения закона</t>
    </r>
  </si>
  <si>
    <t>Направлено материалов в правоохранительные органы в порядке п. 2 ч. 2 ст. 37 УПК РФ</t>
  </si>
  <si>
    <t>Возбуждено уголовных дел</t>
  </si>
  <si>
    <t>Рассмотрено представлений с участием прокурора</t>
  </si>
  <si>
    <t>Направлено информаций и представлений о состоянии законности в представительные и исполнительные органы власти</t>
  </si>
  <si>
    <t xml:space="preserve">В сфере противодействия коррупции </t>
  </si>
  <si>
    <t>К</t>
  </si>
  <si>
    <t>в том числе связанных с осуществлением</t>
  </si>
  <si>
    <t>государственной службы</t>
  </si>
  <si>
    <t>муниципальной службы</t>
  </si>
  <si>
    <t>функций в иных органах, организациях и учреждениях</t>
  </si>
  <si>
    <t>по удовлетворенным искам отменено и изменено незаконных правовых актов</t>
  </si>
  <si>
    <t>По инициативе прокурора привлечено к ответственности лиц</t>
  </si>
  <si>
    <r>
      <rPr>
        <b/>
        <sz val="14"/>
        <rFont val="Arial Cyr"/>
        <charset val="204"/>
      </rPr>
      <t>Предостережено</t>
    </r>
    <r>
      <rPr>
        <sz val="14"/>
        <rFont val="Arial Cyr"/>
        <charset val="204"/>
      </rPr>
      <t xml:space="preserve"> лиц о недопустимости нарушения закона</t>
    </r>
  </si>
  <si>
    <t>РАБОТА С ЖАЛОБАМИ ГРАЖДАН</t>
  </si>
  <si>
    <t>+ / -'</t>
  </si>
  <si>
    <t>ОЖ</t>
  </si>
  <si>
    <t>Поступило обращений (без дубликатов) в отчетный период</t>
  </si>
  <si>
    <t>Разрешено обращений (без дубликатов)</t>
  </si>
  <si>
    <t>В том числе:</t>
  </si>
  <si>
    <t>депутатов Государственной Думы и членов Совета Федерации Федерального Собрания Российской Федерации</t>
  </si>
  <si>
    <t>депутатов представительных органов субъектов Российской Федерации и местных представительных органов</t>
  </si>
  <si>
    <t>Удовлетворено обращений (без дубликатов) из строки 2</t>
  </si>
  <si>
    <t>По удовлетворенным обращениям</t>
  </si>
  <si>
    <t>выявлено нарушений законов</t>
  </si>
  <si>
    <t>принесено протестов</t>
  </si>
  <si>
    <t>внесено представлений</t>
  </si>
  <si>
    <t>направлено исков (заявлений) в суд</t>
  </si>
  <si>
    <t>предостережено</t>
  </si>
  <si>
    <t>направлено требований об изменении нормативного правового акта</t>
  </si>
  <si>
    <t>возбуждено дел об административных правонарушениях</t>
  </si>
  <si>
    <t>отменено постановлений об отказе в возбуждении уголовного дела</t>
  </si>
  <si>
    <t>отменено постановлений о приостановлении предварительного расследования по уголовному делу</t>
  </si>
  <si>
    <t>приняты иные меры прокурорского реагирования</t>
  </si>
  <si>
    <t>Разрешено обращений в срок свыше установленного законом</t>
  </si>
  <si>
    <t>Разрешено повторных обращений на ранее принятые той же прокуратурой решения (без дубликатов)</t>
  </si>
  <si>
    <t>на отказ в удовлетворении ранее разрешенных той же прокуратурой обращений</t>
  </si>
  <si>
    <t xml:space="preserve"> удовлетворено</t>
  </si>
  <si>
    <t>на длительное разрешение  и небрежность</t>
  </si>
  <si>
    <t xml:space="preserve">из них </t>
  </si>
  <si>
    <t>признано обоснованными</t>
  </si>
  <si>
    <t>Направлено обращений в другие ведомства на разрешение</t>
  </si>
  <si>
    <t>Возвращено обращений заявителям</t>
  </si>
  <si>
    <t>Оставлено обращений без разрешения и (или) приобщено к материалам надзорного (наблюдательного) производства, в том числе списано без уведомления</t>
  </si>
  <si>
    <t>Прекращена переписка</t>
  </si>
  <si>
    <t>Всего рассмотрено обращений</t>
  </si>
  <si>
    <t xml:space="preserve">Направлено обращений подчиненным прокурорам на разрешение и в соответствующие органы прокуратуры по принадлежности </t>
  </si>
  <si>
    <t>Принято граждан на личном приеме</t>
  </si>
  <si>
    <t>Работа прокурора по участию в правотворческой деятельности органов 
государственной власти субъектов Российской Федерации                                                                                                    и органов местного самоуправления</t>
  </si>
  <si>
    <t>ВСЕГО</t>
  </si>
  <si>
    <t>НПА</t>
  </si>
  <si>
    <t>Количество проектов нормативных правовых актов, поступивших в отчетный период</t>
  </si>
  <si>
    <t>Количество отрицательных заключений по проектам нормативных  правовых актов</t>
  </si>
  <si>
    <t>Количество принятых нормативных правовых актов без учета замечаний прокурора</t>
  </si>
  <si>
    <t>в связи с этим</t>
  </si>
  <si>
    <t>принесено протестов, внесено представлений, предъявлено требований</t>
  </si>
  <si>
    <t>Количество представлений, информационных писем, предложений о необходимости принятия или приведения в соответствие с изменениями федерального законодательства нормативных правовых актов</t>
  </si>
  <si>
    <t>Количество подготовленных проектов нормативных правовых актов с использованием предоставленного прокуратуре  права законодательной  (нормотворческой) инициативы</t>
  </si>
  <si>
    <t>Количество принятых нормативных правовых актов с использованием предоставленного прокуратуре права законодательной (нормотворческой) инициативы</t>
  </si>
  <si>
    <t>Количество проектов модельных правовых актов, подготовленных прокуратурой, в том числе совместно с региональными государственными органами и советом муниципальных образований субъекта Российской Федерации</t>
  </si>
  <si>
    <t>нормативных правовых актов, принятых органами местного самоуправления</t>
  </si>
  <si>
    <t>Принято участие в заседаниях органов государственной власти, органов местного самоуправления,  заседаниях их комитетов, комиссий, рабочих групп</t>
  </si>
  <si>
    <t xml:space="preserve">НАДЗОР ЗА ИСПОЛНЕНИЕМ ЗАКОНОВ НА ДОСУДЕБНОЙ СТАДИИ УГОЛОВНОГО СУДОПРОИЗВОДСТВА </t>
  </si>
  <si>
    <t>НСиД</t>
  </si>
  <si>
    <t>Выявлено прокурором нарушений законов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</si>
  <si>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</si>
  <si>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</si>
  <si>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</si>
  <si>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 РФ</t>
  </si>
  <si>
    <t>Рассмотрено требований прокурора об устранении нарушений</t>
  </si>
  <si>
    <t>Удовлетворено требований прокурора об устранении нарушений</t>
  </si>
  <si>
    <t>Направлено материалов для решения вопроса об уголовном преследовании в порядке п. 2 ч. 2 ст. 37 УПК РФ</t>
  </si>
  <si>
    <t>Возбуждено уголовных дел по материалам, направленным прокурором в порядке п. 2 ч. 2 ст. 37 УПК РФ</t>
  </si>
  <si>
    <t>Поставлено на учет по инициативе прокурора преступлений, ранее известных, но по разным причинам не учтенных</t>
  </si>
  <si>
    <t>в том числе тяжких и особо тяжких</t>
  </si>
  <si>
    <t>Внесено представлений и информаций об устранении нарушений закона</t>
  </si>
  <si>
    <t>Привлечено лиц к дисциплинарной ответственности по мерам прокурорского реагирования</t>
  </si>
  <si>
    <t>Отменено постановлений о возбуждении уголовного дела</t>
  </si>
  <si>
    <t>Отменено постановлений об отказе возбуждении уголовного дела</t>
  </si>
  <si>
    <t>возбужденно уголовных дел</t>
  </si>
  <si>
    <t>Прокурором отменено постановлений о прекращении уголовного дела</t>
  </si>
  <si>
    <t>направлено в суд</t>
  </si>
  <si>
    <t>Прокурором отменено постановлений о приостановлении предварительного расследования</t>
  </si>
  <si>
    <t>Прокурором рассмотрено постановлений дознавателя о возбуждении перед судом ходатайства об избрании меры пресечения и производстве следственных действий 
(ст. 106-109, 165 УПК РФ)</t>
  </si>
  <si>
    <t>Прокурором дано согласие</t>
  </si>
  <si>
    <t>Судом отказано в удовлетворении ходатайства дознавателя о производстве процессуальных действий</t>
  </si>
  <si>
    <t xml:space="preserve">В суде 1-й инстанции с участием прокурора рассмотрено постановлений следователей о возбуждении ходатайств о произодстве процессуальных действий </t>
  </si>
  <si>
    <t>Прокурорм не поддержано ходатайство следователя</t>
  </si>
  <si>
    <t>Судом удовлетворено ходатайство следователя, не поддержанное прокурором</t>
  </si>
  <si>
    <t xml:space="preserve">Судом отказано в удовлетворении ходатайтства следователя </t>
  </si>
  <si>
    <t>Рассмотрено судом жалоб на решения и действия (бездействия) должностных лиц, осуществляющих расследование и прокурора</t>
  </si>
  <si>
    <t>удовлетворено</t>
  </si>
  <si>
    <t>НАДЗОР ЗА ИСПОЛНЕНИЕМ ЗАКОНОДАТЕЛЬСТВА ПРИ РЕАЛИЗАЦИИ 
НАЦИОНАЛЬНЫХ ПРОЕКТОВ</t>
  </si>
  <si>
    <t>НП</t>
  </si>
  <si>
    <t>о противодействии коррупции</t>
  </si>
  <si>
    <t>По представлению прокурора привлечено к дисциплинарной ответственности лиц</t>
  </si>
  <si>
    <t>По постановлению прокурора привлеченолиц к административной ответственности</t>
  </si>
  <si>
    <t>УЧАСТИЕ В  РАССМОТРЕНИИ УГОЛОВНЫХ ДЕЛ СУДОМ</t>
  </si>
  <si>
    <t>УСО</t>
  </si>
  <si>
    <t>Рассмотрено дел судом 1-ой инстанции</t>
  </si>
  <si>
    <t>с возвращением уголовного дела в соответствии с п.2 ч.5 ст.446.2 УПК РФ</t>
  </si>
  <si>
    <t>с вынесением итогового решения</t>
  </si>
  <si>
    <t>с постановлением  приговора</t>
  </si>
  <si>
    <t>с постановлением оправдательного (по всем пунктам обвинения) приговора</t>
  </si>
  <si>
    <t xml:space="preserve">с прекращением уголовного дела (уголовного преследования) </t>
  </si>
  <si>
    <t>с прекращением уголовного дела (уголовного преследования) и назначением судебного штрафа</t>
  </si>
  <si>
    <t>с прекращением уголовного дела (уголовного преследования) по реабилитирующим основаниям (по всем пунктам обвинения) (пп.1, 2, 5 и 6 ч.1 ст.24 и пп.1 и 4–6 ч.1 ст.27 УПК РФ) (из строки 19)</t>
  </si>
  <si>
    <t>в т. ч. число лиц, в отношении которых уголовное дело прекращено в связи с отказом государственного обвинителя от обвинения (полностью)</t>
  </si>
  <si>
    <t>число лиц, в отношении которых вступили в законную силу реабилитирующие судебные решения (из строк 7, 24)</t>
  </si>
  <si>
    <t>судьей федерального суда и коллегией присяжных заседателей</t>
  </si>
  <si>
    <t xml:space="preserve"> в районном суде</t>
  </si>
  <si>
    <t>о преступлениях, совершенных несовершеннолетними</t>
  </si>
  <si>
    <t>о преступлениях, совершенных в отношении несовершеннолетних</t>
  </si>
  <si>
    <t>о тяжких и особо тяжких преступлениях</t>
  </si>
  <si>
    <t>о преступлениях в сфере экономики, совершенных лицами, осуществляющими предпринимательскую деятельность (индивидуальными предпринимателями)</t>
  </si>
  <si>
    <t>в отношении отдельных категорий лиц, указанных в ст.44.7 УПК РФ</t>
  </si>
  <si>
    <t>в отношении обвиняемого при производстве дознания в сокращенной форме (глава 32.1 УПК РФ)</t>
  </si>
  <si>
    <t>в отношении обвиняемого при согласии с предъявленным обвинением  (глава 40 УПК РФ)</t>
  </si>
  <si>
    <t>стр 28-30</t>
  </si>
  <si>
    <t>в отношении обвиняемого при заключении досудебного соглашения о сотрудничестве (глава  40.1 УПК РФ)</t>
  </si>
  <si>
    <t>в районном суде</t>
  </si>
  <si>
    <t>в суде субъекта Российской Федерации</t>
  </si>
  <si>
    <t>с участием прокурора субъекта Российской Федерации или приравненного к нему прокурора</t>
  </si>
  <si>
    <t>ВЫСТУПЛЕНИЯ В СРЕДСТВАХ МАССОВОЙ ИНФОРМАЦИИ</t>
  </si>
  <si>
    <t>СМИОПП</t>
  </si>
  <si>
    <t>Выступления в СМИ и на интернет-ресурсах (без повторных выступлений и трансляций)</t>
  </si>
  <si>
    <t>Выступления в СМИ и на интернет-ресурсах (с учетом повторных выступлений и трансляций, а также выступлений, подготовленных на их основе журналистами)</t>
  </si>
  <si>
    <t>Мероприятия, проведенные совместно с общественными объединениями</t>
  </si>
  <si>
    <t>ПРАВОВОЕ ПРОСВЕЩЕНИЕ</t>
  </si>
  <si>
    <t>Проведено мероприятий по правовому просвещению</t>
  </si>
  <si>
    <t>в форме</t>
  </si>
  <si>
    <t>лекций, бесед, иных выступлений перед гражданами</t>
  </si>
  <si>
    <t xml:space="preserve">подготовки информационно-разъяснительных материалов, социальной рекламы </t>
  </si>
  <si>
    <t>выступлений в СМИ и на интернет-ресурсах</t>
  </si>
  <si>
    <t>в печати</t>
  </si>
  <si>
    <t>на радио</t>
  </si>
  <si>
    <t>на телевидении</t>
  </si>
  <si>
    <t>в социальных сетях и видеохостингах</t>
  </si>
  <si>
    <t>на сайтах органов государственной власти и органов местного самоуправления</t>
  </si>
  <si>
    <t>по направлению</t>
  </si>
  <si>
    <t>противодействие преступности несовершеннолетних и нарушению их прав</t>
  </si>
  <si>
    <t>противодействие коррупции</t>
  </si>
  <si>
    <t>противодействие экстремизму и терроризму</t>
  </si>
  <si>
    <t>УЧАСТИЕ В РАССМОТРЕНИИ СУДОМ ГРАЖДАНСКИХ, АДМИНИСТРАТИВНЫХ и АРБИТРАЖНЫХ ДЕЛ</t>
  </si>
  <si>
    <t>ГАС</t>
  </si>
  <si>
    <t xml:space="preserve"> Направлено исков (всего)</t>
  </si>
  <si>
    <t>на сумму (тыс.руб.)</t>
  </si>
  <si>
    <t>В порядке гражданского и административного судопроизводства</t>
  </si>
  <si>
    <t>в интересах граждан</t>
  </si>
  <si>
    <t>Всего</t>
  </si>
  <si>
    <t>в интересах государства и общества</t>
  </si>
  <si>
    <t>В порядке административного судопроизводства стр. 15</t>
  </si>
  <si>
    <t>на сумму (тыс.руб.) стр 16</t>
  </si>
  <si>
    <t>В порядке уголовного судопроизводства</t>
  </si>
  <si>
    <t xml:space="preserve">Рассмотрено судом исков (заявлений) прокурора </t>
  </si>
  <si>
    <t xml:space="preserve">Удовлетворено судом исков (ВСЕГО) </t>
  </si>
  <si>
    <t>на сумму (тыс.руб.) (ВСЕГО)</t>
  </si>
  <si>
    <t>Прекращено дел ввиду добровольного удовлетворения требований прокурора (ВСЕГО)</t>
  </si>
  <si>
    <t xml:space="preserve"> (ВСЕГО)</t>
  </si>
  <si>
    <t>Удовлетворено</t>
  </si>
  <si>
    <t>Прекращено дел ввиду добровольного удовлетворения требований прокурора</t>
  </si>
  <si>
    <t>Количество дел, рассмотренных с участием прокурора</t>
  </si>
  <si>
    <t>в т.ч. с вынесением решения</t>
  </si>
  <si>
    <t>Количество решений, вынесенных в соответствии с заключением прокурора</t>
  </si>
  <si>
    <t>О восстановлении на работе с участием прокурора</t>
  </si>
  <si>
    <t>О восстановлении на работе, вынесенных в соответствии с заключением прокурора</t>
  </si>
  <si>
    <t>О выселении с участием прокурора</t>
  </si>
  <si>
    <t>УЧАСТИЕ ПРОКУРОРА В АРБИТРАЖНОМ СУДОПРОИЗВОДСТВЕ</t>
  </si>
  <si>
    <t>Направлено исков (заявлений) в суд</t>
  </si>
  <si>
    <t>Иски о признании сделки недействительной, о применении последствий недействительности ничтожной сделки</t>
  </si>
  <si>
    <t xml:space="preserve">Заявления, вытекающие из административных и иных публичных правоотношений </t>
  </si>
  <si>
    <t>Надзор за исполнением законов администрациями учреждений и органов, исполняющих уголовные наказания, и следственных изоляторов</t>
  </si>
  <si>
    <t>УИС</t>
  </si>
  <si>
    <t>Проведено проверок всего</t>
  </si>
  <si>
    <t>Следственные изоляторы и помещения, функционирующие в режиме следственных изоляторов</t>
  </si>
  <si>
    <t>Исправительные учреждения</t>
  </si>
  <si>
    <t>Уголовно-исполнительные инспекции</t>
  </si>
  <si>
    <t>Органы внутренних дел</t>
  </si>
  <si>
    <t>Иные учреждения, учавствующие в исполнении наказаний</t>
  </si>
  <si>
    <t>Выявлено нарушений</t>
  </si>
  <si>
    <t>Направлено в суд исков</t>
  </si>
  <si>
    <t>По представлениям прокурора наказано в дисциплинарном порядке работников уголовно-исполнительной системы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</si>
  <si>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</si>
  <si>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              
п. 2 ч. 2 ст. 37 УПК 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</si>
</sst>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2"/>
      <name val="Arial Cyr"/>
      <family val="2"/>
      <charset val="204"/>
    </font>
    <font>
      <b/>
      <sz val="11"/>
      <name val="Arial Cyr"/>
      <charset val="204"/>
    </font>
    <font>
      <b/>
      <sz val="13"/>
      <name val="Arial Cyr"/>
      <charset val="204"/>
    </font>
    <font>
      <sz val="13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name val="Courier New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family val="2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Arial Cyr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9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8" fillId="0" borderId="0"/>
    <xf numFmtId="0" fontId="1" fillId="0" borderId="0"/>
  </cellStyleXfs>
  <cellXfs count="782">
    <xf numFmtId="0" fontId="0" fillId="0" borderId="0" xfId="0"/>
    <xf numFmtId="0" fontId="2" fillId="0" borderId="0" xfId="1" applyFont="1" applyProtection="1">
      <protection hidden="1"/>
    </xf>
    <xf numFmtId="0" fontId="2" fillId="0" borderId="0" xfId="1" applyFont="1" applyAlignment="1" applyProtection="1">
      <alignment horizontal="center"/>
      <protection hidden="1"/>
    </xf>
    <xf numFmtId="0" fontId="3" fillId="0" borderId="0" xfId="1" applyFont="1" applyAlignment="1" applyProtection="1">
      <alignment horizontal="right" vertical="justify"/>
      <protection hidden="1"/>
    </xf>
    <xf numFmtId="0" fontId="4" fillId="2" borderId="1" xfId="1" applyFont="1" applyFill="1" applyBorder="1" applyAlignment="1" applyProtection="1">
      <alignment horizontal="center" vertical="center"/>
      <protection hidden="1"/>
    </xf>
    <xf numFmtId="0" fontId="4" fillId="2" borderId="2" xfId="1" applyFont="1" applyFill="1" applyBorder="1" applyAlignment="1" applyProtection="1">
      <alignment horizontal="center" vertical="center"/>
      <protection hidden="1"/>
    </xf>
    <xf numFmtId="0" fontId="4" fillId="2" borderId="3" xfId="1" applyFont="1" applyFill="1" applyBorder="1" applyAlignment="1" applyProtection="1">
      <alignment horizontal="center" vertical="center"/>
      <protection hidden="1"/>
    </xf>
    <xf numFmtId="0" fontId="4" fillId="2" borderId="4" xfId="1" applyFont="1" applyFill="1" applyBorder="1" applyAlignment="1" applyProtection="1">
      <alignment horizontal="center" vertical="center"/>
      <protection hidden="1"/>
    </xf>
    <xf numFmtId="0" fontId="4" fillId="2" borderId="0" xfId="1" applyFont="1" applyFill="1" applyBorder="1" applyAlignment="1" applyProtection="1">
      <alignment horizontal="center" vertical="center"/>
      <protection hidden="1"/>
    </xf>
    <xf numFmtId="0" fontId="4" fillId="2" borderId="5" xfId="1" applyFont="1" applyFill="1" applyBorder="1" applyAlignment="1" applyProtection="1">
      <alignment horizontal="center" vertical="center"/>
      <protection hidden="1"/>
    </xf>
    <xf numFmtId="0" fontId="4" fillId="2" borderId="6" xfId="1" applyFont="1" applyFill="1" applyBorder="1" applyAlignment="1" applyProtection="1">
      <alignment horizontal="center" vertical="center"/>
      <protection hidden="1"/>
    </xf>
    <xf numFmtId="0" fontId="4" fillId="2" borderId="7" xfId="1" applyFont="1" applyFill="1" applyBorder="1" applyAlignment="1" applyProtection="1">
      <alignment horizontal="center" vertical="center"/>
      <protection hidden="1"/>
    </xf>
    <xf numFmtId="0" fontId="4" fillId="2" borderId="8" xfId="1" applyFont="1" applyFill="1" applyBorder="1" applyAlignment="1" applyProtection="1">
      <alignment horizontal="center" vertical="center"/>
      <protection hidden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2" fillId="0" borderId="12" xfId="1" applyFont="1" applyBorder="1" applyAlignment="1" applyProtection="1">
      <alignment horizontal="center" vertical="center" wrapText="1"/>
      <protection hidden="1"/>
    </xf>
    <xf numFmtId="0" fontId="4" fillId="0" borderId="12" xfId="1" applyFont="1" applyBorder="1" applyAlignment="1">
      <alignment horizontal="center" vertical="center"/>
    </xf>
    <xf numFmtId="0" fontId="5" fillId="0" borderId="12" xfId="1" applyFont="1" applyBorder="1" applyAlignment="1" applyProtection="1">
      <alignment horizontal="center" vertical="center" wrapText="1"/>
      <protection hidden="1"/>
    </xf>
    <xf numFmtId="0" fontId="5" fillId="0" borderId="1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2" xfId="1" applyFont="1" applyBorder="1" applyAlignment="1" applyProtection="1">
      <alignment horizontal="center"/>
      <protection hidden="1"/>
    </xf>
    <xf numFmtId="0" fontId="5" fillId="0" borderId="1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2" fillId="0" borderId="12" xfId="1" quotePrefix="1" applyFont="1" applyBorder="1" applyAlignment="1" applyProtection="1">
      <alignment horizontal="center"/>
      <protection hidden="1"/>
    </xf>
    <xf numFmtId="0" fontId="2" fillId="0" borderId="16" xfId="1" applyFont="1" applyBorder="1" applyProtection="1">
      <protection hidden="1"/>
    </xf>
    <xf numFmtId="0" fontId="2" fillId="0" borderId="13" xfId="1" applyFont="1" applyBorder="1" applyProtection="1">
      <protection hidden="1"/>
    </xf>
    <xf numFmtId="0" fontId="6" fillId="2" borderId="16" xfId="1" applyFont="1" applyFill="1" applyBorder="1" applyAlignment="1" applyProtection="1">
      <alignment vertical="center"/>
      <protection hidden="1"/>
    </xf>
    <xf numFmtId="0" fontId="6" fillId="2" borderId="12" xfId="1" applyFont="1" applyFill="1" applyBorder="1" applyAlignment="1" applyProtection="1">
      <alignment vertical="center"/>
      <protection hidden="1"/>
    </xf>
    <xf numFmtId="1" fontId="7" fillId="2" borderId="12" xfId="1" applyNumberFormat="1" applyFont="1" applyFill="1" applyBorder="1" applyAlignment="1" applyProtection="1">
      <alignment horizontal="center" vertical="center"/>
      <protection hidden="1"/>
    </xf>
    <xf numFmtId="0" fontId="7" fillId="2" borderId="12" xfId="1" applyFont="1" applyFill="1" applyBorder="1" applyAlignment="1" applyProtection="1">
      <alignment horizontal="center" vertical="center"/>
      <protection hidden="1"/>
    </xf>
    <xf numFmtId="164" fontId="7" fillId="2" borderId="12" xfId="1" applyNumberFormat="1" applyFont="1" applyFill="1" applyBorder="1" applyAlignment="1" applyProtection="1">
      <alignment horizontal="center" vertical="center"/>
      <protection hidden="1"/>
    </xf>
    <xf numFmtId="164" fontId="8" fillId="2" borderId="13" xfId="1" applyNumberFormat="1" applyFont="1" applyFill="1" applyBorder="1" applyAlignment="1" applyProtection="1">
      <alignment horizontal="center" vertical="center"/>
      <protection hidden="1"/>
    </xf>
    <xf numFmtId="0" fontId="2" fillId="2" borderId="16" xfId="1" applyFont="1" applyFill="1" applyBorder="1" applyAlignment="1" applyProtection="1">
      <alignment horizontal="center" vertical="center" textRotation="90" wrapText="1"/>
      <protection hidden="1"/>
    </xf>
    <xf numFmtId="0" fontId="9" fillId="2" borderId="12" xfId="1" applyFont="1" applyFill="1" applyBorder="1" applyAlignment="1" applyProtection="1">
      <alignment horizontal="left" vertical="center" wrapText="1"/>
      <protection hidden="1"/>
    </xf>
    <xf numFmtId="164" fontId="10" fillId="2" borderId="12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Font="1" applyProtection="1">
      <protection hidden="1"/>
    </xf>
    <xf numFmtId="0" fontId="6" fillId="2" borderId="16" xfId="1" applyFont="1" applyFill="1" applyBorder="1" applyAlignment="1" applyProtection="1">
      <alignment vertical="center" wrapText="1"/>
      <protection hidden="1"/>
    </xf>
    <xf numFmtId="164" fontId="8" fillId="2" borderId="12" xfId="1" applyNumberFormat="1" applyFont="1" applyFill="1" applyBorder="1" applyAlignment="1" applyProtection="1">
      <alignment horizontal="center" vertical="center"/>
      <protection hidden="1"/>
    </xf>
    <xf numFmtId="0" fontId="9" fillId="2" borderId="17" xfId="1" applyFont="1" applyFill="1" applyBorder="1" applyAlignment="1" applyProtection="1">
      <alignment vertical="center" wrapText="1"/>
      <protection hidden="1"/>
    </xf>
    <xf numFmtId="0" fontId="9" fillId="2" borderId="18" xfId="1" applyFont="1" applyFill="1" applyBorder="1" applyAlignment="1" applyProtection="1">
      <alignment vertical="center" wrapText="1"/>
      <protection hidden="1"/>
    </xf>
    <xf numFmtId="0" fontId="9" fillId="2" borderId="19" xfId="1" applyFont="1" applyFill="1" applyBorder="1" applyAlignment="1" applyProtection="1">
      <alignment vertical="center" wrapText="1"/>
      <protection hidden="1"/>
    </xf>
    <xf numFmtId="164" fontId="10" fillId="2" borderId="13" xfId="1" applyNumberFormat="1" applyFont="1" applyFill="1" applyBorder="1" applyAlignment="1" applyProtection="1">
      <alignment horizontal="center" vertical="center"/>
      <protection hidden="1"/>
    </xf>
    <xf numFmtId="0" fontId="9" fillId="2" borderId="16" xfId="1" applyFont="1" applyFill="1" applyBorder="1" applyAlignment="1" applyProtection="1">
      <alignment vertical="center" wrapText="1"/>
      <protection hidden="1"/>
    </xf>
    <xf numFmtId="0" fontId="9" fillId="2" borderId="12" xfId="1" applyFont="1" applyFill="1" applyBorder="1" applyAlignment="1" applyProtection="1">
      <alignment vertical="center"/>
      <protection hidden="1"/>
    </xf>
    <xf numFmtId="0" fontId="6" fillId="0" borderId="16" xfId="1" applyFont="1" applyBorder="1" applyAlignment="1" applyProtection="1">
      <alignment vertical="center"/>
      <protection hidden="1"/>
    </xf>
    <xf numFmtId="0" fontId="6" fillId="0" borderId="12" xfId="1" applyFont="1" applyBorder="1" applyAlignment="1" applyProtection="1">
      <alignment vertical="center"/>
      <protection hidden="1"/>
    </xf>
    <xf numFmtId="1" fontId="7" fillId="0" borderId="12" xfId="1" applyNumberFormat="1" applyFont="1" applyBorder="1" applyAlignment="1" applyProtection="1">
      <alignment horizontal="center" vertical="center"/>
      <protection hidden="1"/>
    </xf>
    <xf numFmtId="0" fontId="7" fillId="0" borderId="12" xfId="1" applyFont="1" applyBorder="1" applyAlignment="1" applyProtection="1">
      <alignment horizontal="center" vertical="center"/>
      <protection hidden="1"/>
    </xf>
    <xf numFmtId="164" fontId="7" fillId="0" borderId="12" xfId="1" applyNumberFormat="1" applyFont="1" applyBorder="1" applyAlignment="1" applyProtection="1">
      <alignment horizontal="center" vertical="center"/>
      <protection hidden="1"/>
    </xf>
    <xf numFmtId="0" fontId="11" fillId="0" borderId="16" xfId="1" applyFont="1" applyBorder="1" applyAlignment="1" applyProtection="1">
      <alignment horizontal="left" vertical="center" wrapText="1"/>
      <protection hidden="1"/>
    </xf>
    <xf numFmtId="0" fontId="11" fillId="0" borderId="12" xfId="1" applyFont="1" applyBorder="1" applyAlignment="1" applyProtection="1">
      <alignment horizontal="left" vertical="center" wrapText="1"/>
      <protection hidden="1"/>
    </xf>
    <xf numFmtId="0" fontId="12" fillId="0" borderId="12" xfId="1" applyFont="1" applyBorder="1" applyAlignment="1" applyProtection="1">
      <alignment vertical="center" wrapText="1"/>
      <protection hidden="1"/>
    </xf>
    <xf numFmtId="0" fontId="13" fillId="0" borderId="16" xfId="1" applyFont="1" applyBorder="1" applyAlignment="1" applyProtection="1">
      <alignment horizontal="left" vertical="center" wrapText="1"/>
      <protection hidden="1"/>
    </xf>
    <xf numFmtId="0" fontId="13" fillId="0" borderId="12" xfId="1" applyFont="1" applyBorder="1" applyAlignment="1" applyProtection="1">
      <alignment horizontal="left" vertical="center" wrapText="1"/>
      <protection hidden="1"/>
    </xf>
    <xf numFmtId="0" fontId="11" fillId="0" borderId="12" xfId="1" applyFont="1" applyBorder="1" applyAlignment="1" applyProtection="1">
      <alignment horizontal="left" vertical="center"/>
      <protection hidden="1"/>
    </xf>
    <xf numFmtId="0" fontId="9" fillId="0" borderId="20" xfId="1" applyFont="1" applyBorder="1" applyAlignment="1" applyProtection="1">
      <alignment vertical="center" wrapText="1"/>
      <protection hidden="1"/>
    </xf>
    <xf numFmtId="0" fontId="9" fillId="0" borderId="21" xfId="1" applyFont="1" applyBorder="1" applyAlignment="1" applyProtection="1">
      <alignment vertical="center"/>
      <protection hidden="1"/>
    </xf>
    <xf numFmtId="1" fontId="7" fillId="0" borderId="21" xfId="1" applyNumberFormat="1" applyFont="1" applyBorder="1" applyAlignment="1" applyProtection="1">
      <alignment horizontal="center" vertical="center"/>
      <protection hidden="1"/>
    </xf>
    <xf numFmtId="0" fontId="7" fillId="0" borderId="21" xfId="1" applyFont="1" applyBorder="1" applyAlignment="1" applyProtection="1">
      <alignment horizontal="center" vertical="center"/>
      <protection hidden="1"/>
    </xf>
    <xf numFmtId="164" fontId="7" fillId="0" borderId="21" xfId="1" applyNumberFormat="1" applyFont="1" applyBorder="1" applyAlignment="1" applyProtection="1">
      <alignment horizontal="center" vertical="center"/>
      <protection hidden="1"/>
    </xf>
    <xf numFmtId="164" fontId="7" fillId="2" borderId="21" xfId="1" applyNumberFormat="1" applyFont="1" applyFill="1" applyBorder="1" applyAlignment="1" applyProtection="1">
      <alignment horizontal="center" vertical="center"/>
      <protection hidden="1"/>
    </xf>
    <xf numFmtId="164" fontId="8" fillId="2" borderId="22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protection hidden="1"/>
    </xf>
    <xf numFmtId="0" fontId="4" fillId="0" borderId="1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2" fillId="2" borderId="16" xfId="1" applyFont="1" applyFill="1" applyBorder="1" applyAlignment="1" applyProtection="1">
      <alignment horizontal="center" vertical="center" wrapText="1"/>
      <protection hidden="1"/>
    </xf>
    <xf numFmtId="164" fontId="8" fillId="0" borderId="12" xfId="1" applyNumberFormat="1" applyFont="1" applyFill="1" applyBorder="1" applyAlignment="1" applyProtection="1">
      <alignment horizontal="center" vertical="center"/>
      <protection hidden="1"/>
    </xf>
    <xf numFmtId="164" fontId="8" fillId="3" borderId="13" xfId="1" applyNumberFormat="1" applyFont="1" applyFill="1" applyBorder="1" applyAlignment="1" applyProtection="1">
      <alignment horizontal="center" vertical="center"/>
      <protection hidden="1"/>
    </xf>
    <xf numFmtId="0" fontId="12" fillId="0" borderId="9" xfId="1" applyFont="1" applyBorder="1" applyAlignment="1" applyProtection="1">
      <alignment horizontal="left" vertical="center" wrapText="1"/>
      <protection hidden="1"/>
    </xf>
    <xf numFmtId="0" fontId="12" fillId="0" borderId="11" xfId="1" applyFont="1" applyBorder="1" applyAlignment="1" applyProtection="1">
      <alignment horizontal="left" vertical="center" wrapText="1"/>
      <protection hidden="1"/>
    </xf>
    <xf numFmtId="0" fontId="11" fillId="0" borderId="12" xfId="1" applyFont="1" applyBorder="1" applyAlignment="1" applyProtection="1">
      <alignment horizontal="center" vertical="center" wrapText="1"/>
      <protection hidden="1"/>
    </xf>
    <xf numFmtId="0" fontId="12" fillId="0" borderId="4" xfId="1" applyFont="1" applyBorder="1" applyAlignment="1" applyProtection="1">
      <alignment horizontal="left" vertical="center" wrapText="1"/>
      <protection hidden="1"/>
    </xf>
    <xf numFmtId="0" fontId="12" fillId="0" borderId="14" xfId="1" applyFont="1" applyBorder="1" applyAlignment="1" applyProtection="1">
      <alignment horizontal="left" vertical="center" wrapText="1"/>
      <protection hidden="1"/>
    </xf>
    <xf numFmtId="0" fontId="12" fillId="0" borderId="6" xfId="1" applyFont="1" applyBorder="1" applyAlignment="1" applyProtection="1">
      <alignment horizontal="left" vertical="center" wrapText="1"/>
      <protection hidden="1"/>
    </xf>
    <xf numFmtId="0" fontId="12" fillId="0" borderId="15" xfId="1" applyFont="1" applyBorder="1" applyAlignment="1" applyProtection="1">
      <alignment horizontal="left" vertical="center" wrapText="1"/>
      <protection hidden="1"/>
    </xf>
    <xf numFmtId="0" fontId="14" fillId="0" borderId="16" xfId="1" applyFont="1" applyBorder="1" applyAlignment="1" applyProtection="1">
      <alignment horizontal="left" vertical="center" wrapText="1"/>
      <protection hidden="1"/>
    </xf>
    <xf numFmtId="0" fontId="14" fillId="0" borderId="12" xfId="1" applyFont="1" applyBorder="1" applyAlignment="1" applyProtection="1">
      <alignment horizontal="left" vertical="center" wrapText="1"/>
      <protection hidden="1"/>
    </xf>
    <xf numFmtId="0" fontId="15" fillId="0" borderId="16" xfId="1" applyFont="1" applyBorder="1" applyAlignment="1" applyProtection="1">
      <alignment horizontal="left" vertical="center" wrapText="1"/>
      <protection hidden="1"/>
    </xf>
    <xf numFmtId="0" fontId="15" fillId="0" borderId="12" xfId="1" applyFont="1" applyBorder="1" applyAlignment="1" applyProtection="1">
      <alignment horizontal="left" vertical="center" wrapText="1"/>
      <protection hidden="1"/>
    </xf>
    <xf numFmtId="0" fontId="11" fillId="0" borderId="23" xfId="1" applyFont="1" applyBorder="1" applyAlignment="1" applyProtection="1">
      <alignment horizontal="left" vertical="center" wrapText="1"/>
      <protection hidden="1"/>
    </xf>
    <xf numFmtId="0" fontId="11" fillId="0" borderId="24" xfId="1" applyFont="1" applyBorder="1" applyAlignment="1" applyProtection="1">
      <alignment horizontal="left" vertical="center" wrapText="1"/>
      <protection hidden="1"/>
    </xf>
    <xf numFmtId="1" fontId="7" fillId="0" borderId="24" xfId="1" applyNumberFormat="1" applyFont="1" applyBorder="1" applyAlignment="1" applyProtection="1">
      <alignment horizontal="center" vertical="center"/>
      <protection hidden="1"/>
    </xf>
    <xf numFmtId="0" fontId="7" fillId="0" borderId="24" xfId="1" applyFont="1" applyBorder="1" applyAlignment="1" applyProtection="1">
      <alignment horizontal="center" vertical="center"/>
      <protection hidden="1"/>
    </xf>
    <xf numFmtId="164" fontId="7" fillId="0" borderId="24" xfId="1" applyNumberFormat="1" applyFont="1" applyBorder="1" applyAlignment="1" applyProtection="1">
      <alignment horizontal="center" vertical="center"/>
      <protection hidden="1"/>
    </xf>
    <xf numFmtId="164" fontId="10" fillId="0" borderId="24" xfId="1" applyNumberFormat="1" applyFont="1" applyFill="1" applyBorder="1" applyAlignment="1" applyProtection="1">
      <alignment horizontal="center" vertical="center"/>
      <protection hidden="1"/>
    </xf>
    <xf numFmtId="164" fontId="8" fillId="3" borderId="25" xfId="1" applyNumberFormat="1" applyFont="1" applyFill="1" applyBorder="1" applyAlignment="1" applyProtection="1">
      <alignment horizontal="center" vertical="center"/>
      <protection hidden="1"/>
    </xf>
    <xf numFmtId="164" fontId="8" fillId="0" borderId="13" xfId="1" applyNumberFormat="1" applyFont="1" applyFill="1" applyBorder="1" applyAlignment="1" applyProtection="1">
      <alignment horizontal="center" vertical="center"/>
      <protection hidden="1"/>
    </xf>
    <xf numFmtId="0" fontId="2" fillId="2" borderId="20" xfId="1" applyFont="1" applyFill="1" applyBorder="1" applyAlignment="1" applyProtection="1">
      <alignment horizontal="center" vertical="center" wrapText="1"/>
      <protection hidden="1"/>
    </xf>
    <xf numFmtId="0" fontId="9" fillId="2" borderId="21" xfId="1" applyFont="1" applyFill="1" applyBorder="1" applyAlignment="1" applyProtection="1">
      <alignment vertical="center"/>
      <protection hidden="1"/>
    </xf>
    <xf numFmtId="1" fontId="7" fillId="2" borderId="21" xfId="1" applyNumberFormat="1" applyFont="1" applyFill="1" applyBorder="1" applyAlignment="1" applyProtection="1">
      <alignment horizontal="center" vertical="center"/>
      <protection hidden="1"/>
    </xf>
    <xf numFmtId="0" fontId="7" fillId="2" borderId="21" xfId="1" applyFont="1" applyFill="1" applyBorder="1" applyAlignment="1" applyProtection="1">
      <alignment horizontal="center" vertical="center"/>
      <protection hidden="1"/>
    </xf>
    <xf numFmtId="164" fontId="8" fillId="0" borderId="21" xfId="1" applyNumberFormat="1" applyFont="1" applyFill="1" applyBorder="1" applyAlignment="1" applyProtection="1">
      <alignment horizontal="center" vertical="center"/>
      <protection hidden="1"/>
    </xf>
    <xf numFmtId="164" fontId="8" fillId="0" borderId="22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5" fillId="0" borderId="1" xfId="1" applyFont="1" applyFill="1" applyBorder="1" applyAlignment="1" applyProtection="1">
      <alignment horizontal="center" vertical="center" wrapText="1"/>
      <protection hidden="1"/>
    </xf>
    <xf numFmtId="0" fontId="1" fillId="0" borderId="2" xfId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 wrapText="1"/>
    </xf>
    <xf numFmtId="0" fontId="16" fillId="0" borderId="0" xfId="1" applyFont="1" applyProtection="1">
      <protection hidden="1"/>
    </xf>
    <xf numFmtId="0" fontId="1" fillId="0" borderId="4" xfId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4" xfId="1" applyBorder="1" applyAlignment="1" applyProtection="1">
      <alignment horizontal="center" vertical="center" wrapText="1"/>
      <protection hidden="1"/>
    </xf>
    <xf numFmtId="0" fontId="1" fillId="0" borderId="24" xfId="1" quotePrefix="1" applyBorder="1" applyAlignment="1" applyProtection="1">
      <alignment horizontal="center" vertical="center" wrapText="1"/>
      <protection hidden="1"/>
    </xf>
    <xf numFmtId="0" fontId="17" fillId="0" borderId="12" xfId="1" applyFont="1" applyBorder="1" applyAlignment="1" applyProtection="1">
      <alignment horizontal="center" vertical="center" wrapText="1"/>
      <protection hidden="1"/>
    </xf>
    <xf numFmtId="0" fontId="17" fillId="0" borderId="13" xfId="1" applyFont="1" applyBorder="1" applyAlignment="1">
      <alignment horizontal="center" vertical="center" wrapText="1"/>
    </xf>
    <xf numFmtId="0" fontId="1" fillId="0" borderId="4" xfId="1" applyBorder="1" applyAlignment="1" applyProtection="1">
      <alignment horizontal="center"/>
      <protection hidden="1"/>
    </xf>
    <xf numFmtId="0" fontId="1" fillId="0" borderId="0" xfId="1" applyBorder="1" applyAlignment="1" applyProtection="1">
      <protection hidden="1"/>
    </xf>
    <xf numFmtId="0" fontId="1" fillId="0" borderId="26" xfId="1" applyBorder="1"/>
    <xf numFmtId="0" fontId="1" fillId="0" borderId="26" xfId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4" xfId="1" applyBorder="1" applyAlignment="1" applyProtection="1">
      <protection hidden="1"/>
    </xf>
    <xf numFmtId="0" fontId="1" fillId="0" borderId="27" xfId="1" applyBorder="1"/>
    <xf numFmtId="0" fontId="1" fillId="0" borderId="27" xfId="1" applyBorder="1" applyAlignment="1">
      <alignment horizontal="center" vertical="center" wrapText="1"/>
    </xf>
    <xf numFmtId="0" fontId="1" fillId="0" borderId="28" xfId="1" applyBorder="1" applyProtection="1">
      <protection hidden="1"/>
    </xf>
    <xf numFmtId="0" fontId="1" fillId="0" borderId="29" xfId="1" applyBorder="1" applyAlignment="1" applyProtection="1">
      <alignment horizontal="center"/>
      <protection hidden="1"/>
    </xf>
    <xf numFmtId="0" fontId="1" fillId="0" borderId="30" xfId="1" applyBorder="1" applyAlignment="1" applyProtection="1">
      <alignment horizontal="center"/>
      <protection hidden="1"/>
    </xf>
    <xf numFmtId="0" fontId="1" fillId="0" borderId="31" xfId="1" applyBorder="1" applyAlignment="1" applyProtection="1">
      <alignment horizontal="center"/>
      <protection hidden="1"/>
    </xf>
    <xf numFmtId="0" fontId="1" fillId="0" borderId="0" xfId="1" applyBorder="1" applyAlignment="1" applyProtection="1">
      <alignment horizontal="center"/>
      <protection hidden="1"/>
    </xf>
    <xf numFmtId="0" fontId="1" fillId="0" borderId="5" xfId="1" applyBorder="1" applyProtection="1">
      <protection hidden="1"/>
    </xf>
    <xf numFmtId="0" fontId="1" fillId="0" borderId="32" xfId="1" applyBorder="1" applyProtection="1">
      <protection hidden="1"/>
    </xf>
    <xf numFmtId="0" fontId="1" fillId="0" borderId="33" xfId="1" applyBorder="1" applyAlignment="1" applyProtection="1">
      <alignment horizontal="center"/>
      <protection hidden="1"/>
    </xf>
    <xf numFmtId="0" fontId="1" fillId="0" borderId="34" xfId="1" applyBorder="1" applyAlignment="1" applyProtection="1">
      <alignment horizontal="center"/>
      <protection hidden="1"/>
    </xf>
    <xf numFmtId="0" fontId="19" fillId="0" borderId="12" xfId="2" applyNumberFormat="1" applyFont="1" applyFill="1" applyBorder="1" applyAlignment="1" applyProtection="1">
      <alignment vertical="center" wrapText="1"/>
      <protection hidden="1"/>
    </xf>
    <xf numFmtId="0" fontId="16" fillId="0" borderId="12" xfId="1" applyFont="1" applyBorder="1" applyAlignment="1">
      <alignment vertical="center" wrapText="1"/>
    </xf>
    <xf numFmtId="0" fontId="1" fillId="0" borderId="12" xfId="1" applyBorder="1" applyAlignment="1" applyProtection="1">
      <alignment horizontal="center" vertical="center"/>
      <protection hidden="1"/>
    </xf>
    <xf numFmtId="164" fontId="1" fillId="0" borderId="12" xfId="1" applyNumberFormat="1" applyBorder="1" applyAlignment="1" applyProtection="1">
      <alignment horizontal="center" vertical="center"/>
      <protection hidden="1"/>
    </xf>
    <xf numFmtId="164" fontId="1" fillId="0" borderId="12" xfId="1" applyNumberFormat="1" applyBorder="1" applyAlignment="1" applyProtection="1">
      <alignment vertical="center"/>
      <protection hidden="1"/>
    </xf>
    <xf numFmtId="0" fontId="20" fillId="0" borderId="12" xfId="2" applyNumberFormat="1" applyFont="1" applyFill="1" applyBorder="1" applyAlignment="1" applyProtection="1">
      <alignment horizontal="center" vertical="center" textRotation="90" wrapText="1"/>
      <protection hidden="1"/>
    </xf>
    <xf numFmtId="0" fontId="21" fillId="0" borderId="12" xfId="2" applyNumberFormat="1" applyFont="1" applyFill="1" applyBorder="1" applyAlignment="1" applyProtection="1">
      <alignment vertical="center" wrapText="1"/>
      <protection hidden="1"/>
    </xf>
    <xf numFmtId="0" fontId="22" fillId="0" borderId="12" xfId="3" applyNumberFormat="1" applyFont="1" applyFill="1" applyBorder="1" applyAlignment="1" applyProtection="1">
      <alignment textRotation="90"/>
      <protection hidden="1"/>
    </xf>
    <xf numFmtId="0" fontId="20" fillId="0" borderId="12" xfId="2" applyNumberFormat="1" applyFont="1" applyFill="1" applyBorder="1" applyAlignment="1" applyProtection="1">
      <alignment horizontal="left" vertical="center" wrapText="1"/>
      <protection hidden="1"/>
    </xf>
    <xf numFmtId="0" fontId="19" fillId="0" borderId="35" xfId="2" applyNumberFormat="1" applyFont="1" applyFill="1" applyBorder="1" applyAlignment="1" applyProtection="1">
      <alignment horizontal="left" vertical="center" wrapText="1"/>
      <protection hidden="1"/>
    </xf>
    <xf numFmtId="0" fontId="19" fillId="0" borderId="18" xfId="2" applyNumberFormat="1" applyFont="1" applyFill="1" applyBorder="1" applyAlignment="1" applyProtection="1">
      <alignment horizontal="left" vertical="center" wrapText="1"/>
      <protection hidden="1"/>
    </xf>
    <xf numFmtId="0" fontId="19" fillId="0" borderId="19" xfId="2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protection hidden="1"/>
    </xf>
    <xf numFmtId="0" fontId="2" fillId="0" borderId="0" xfId="1" applyFont="1" applyAlignment="1" applyProtection="1">
      <alignment wrapText="1"/>
      <protection hidden="1"/>
    </xf>
    <xf numFmtId="0" fontId="2" fillId="0" borderId="0" xfId="1" applyFont="1" applyAlignment="1" applyProtection="1">
      <alignment horizontal="center" wrapText="1"/>
      <protection hidden="1"/>
    </xf>
    <xf numFmtId="0" fontId="3" fillId="0" borderId="0" xfId="1" applyFont="1" applyAlignment="1" applyProtection="1">
      <alignment horizontal="right" vertical="justify" wrapText="1"/>
      <protection hidden="1"/>
    </xf>
    <xf numFmtId="0" fontId="4" fillId="4" borderId="1" xfId="1" applyFont="1" applyFill="1" applyBorder="1" applyAlignment="1" applyProtection="1">
      <alignment horizontal="center" vertical="center" wrapText="1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4" fillId="4" borderId="3" xfId="1" applyFont="1" applyFill="1" applyBorder="1" applyAlignment="1" applyProtection="1">
      <alignment horizontal="center" vertical="center" wrapText="1"/>
      <protection hidden="1"/>
    </xf>
    <xf numFmtId="0" fontId="4" fillId="4" borderId="4" xfId="1" applyFont="1" applyFill="1" applyBorder="1" applyAlignment="1" applyProtection="1">
      <alignment horizontal="center" vertical="center" wrapText="1"/>
      <protection hidden="1"/>
    </xf>
    <xf numFmtId="0" fontId="4" fillId="4" borderId="0" xfId="1" applyFont="1" applyFill="1" applyBorder="1" applyAlignment="1" applyProtection="1">
      <alignment horizontal="center" vertical="center" wrapText="1"/>
      <protection hidden="1"/>
    </xf>
    <xf numFmtId="0" fontId="4" fillId="4" borderId="5" xfId="1" applyFont="1" applyFill="1" applyBorder="1" applyAlignment="1" applyProtection="1">
      <alignment horizontal="center" vertical="center" wrapText="1"/>
      <protection hidden="1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2" fillId="0" borderId="24" xfId="1" applyFont="1" applyBorder="1" applyAlignment="1" applyProtection="1">
      <alignment horizontal="center" vertical="center" wrapText="1"/>
      <protection hidden="1"/>
    </xf>
    <xf numFmtId="0" fontId="4" fillId="0" borderId="0" xfId="1" applyFont="1" applyBorder="1" applyAlignment="1">
      <alignment horizontal="center" vertical="center" wrapText="1"/>
    </xf>
    <xf numFmtId="0" fontId="2" fillId="0" borderId="37" xfId="1" applyFont="1" applyBorder="1" applyAlignment="1" applyProtection="1">
      <alignment horizontal="center" vertical="center" wrapText="1"/>
      <protection hidden="1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7" xfId="1" applyFont="1" applyBorder="1" applyAlignment="1" applyProtection="1">
      <alignment horizontal="center" wrapText="1"/>
      <protection hidden="1"/>
    </xf>
    <xf numFmtId="0" fontId="2" fillId="0" borderId="38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39" xfId="1" quotePrefix="1" applyFont="1" applyBorder="1" applyAlignment="1" applyProtection="1">
      <alignment horizontal="center" wrapText="1"/>
      <protection hidden="1"/>
    </xf>
    <xf numFmtId="0" fontId="2" fillId="0" borderId="40" xfId="1" applyFont="1" applyBorder="1" applyAlignment="1">
      <alignment horizontal="center" vertical="center" wrapText="1"/>
    </xf>
    <xf numFmtId="0" fontId="2" fillId="0" borderId="28" xfId="1" applyFont="1" applyBorder="1" applyAlignment="1" applyProtection="1">
      <alignment wrapText="1"/>
      <protection hidden="1"/>
    </xf>
    <xf numFmtId="0" fontId="2" fillId="0" borderId="29" xfId="1" applyFont="1" applyBorder="1" applyAlignment="1" applyProtection="1">
      <alignment horizontal="center" wrapText="1"/>
      <protection hidden="1"/>
    </xf>
    <xf numFmtId="0" fontId="2" fillId="0" borderId="30" xfId="1" applyFont="1" applyBorder="1" applyAlignment="1" applyProtection="1">
      <alignment horizontal="center" wrapText="1"/>
      <protection hidden="1"/>
    </xf>
    <xf numFmtId="0" fontId="2" fillId="0" borderId="31" xfId="1" applyFont="1" applyBorder="1" applyAlignment="1" applyProtection="1">
      <alignment horizontal="center" wrapText="1"/>
      <protection hidden="1"/>
    </xf>
    <xf numFmtId="0" fontId="2" fillId="0" borderId="0" xfId="1" applyFont="1" applyBorder="1" applyAlignment="1" applyProtection="1">
      <alignment horizontal="center" wrapText="1"/>
      <protection hidden="1"/>
    </xf>
    <xf numFmtId="0" fontId="2" fillId="0" borderId="32" xfId="1" applyFont="1" applyBorder="1" applyAlignment="1" applyProtection="1">
      <alignment wrapText="1"/>
      <protection hidden="1"/>
    </xf>
    <xf numFmtId="0" fontId="2" fillId="0" borderId="33" xfId="1" applyFont="1" applyBorder="1" applyAlignment="1" applyProtection="1">
      <alignment horizontal="center" wrapText="1"/>
      <protection hidden="1"/>
    </xf>
    <xf numFmtId="0" fontId="6" fillId="2" borderId="12" xfId="1" applyFont="1" applyFill="1" applyBorder="1" applyAlignment="1" applyProtection="1">
      <alignment vertical="center" wrapText="1"/>
      <protection hidden="1"/>
    </xf>
    <xf numFmtId="0" fontId="6" fillId="2" borderId="35" xfId="1" applyFont="1" applyFill="1" applyBorder="1" applyAlignment="1" applyProtection="1">
      <alignment vertical="center" wrapText="1"/>
      <protection hidden="1"/>
    </xf>
    <xf numFmtId="1" fontId="7" fillId="2" borderId="4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41" xfId="1" applyFont="1" applyFill="1" applyBorder="1" applyAlignment="1" applyProtection="1">
      <alignment horizontal="center" vertical="center" wrapText="1"/>
      <protection hidden="1"/>
    </xf>
    <xf numFmtId="164" fontId="7" fillId="2" borderId="41" xfId="1" applyNumberFormat="1" applyFont="1" applyFill="1" applyBorder="1" applyAlignment="1" applyProtection="1">
      <alignment horizontal="center" vertical="center" wrapText="1"/>
      <protection hidden="1"/>
    </xf>
    <xf numFmtId="164" fontId="7" fillId="2" borderId="42" xfId="1" applyNumberFormat="1" applyFont="1" applyFill="1" applyBorder="1" applyAlignment="1" applyProtection="1">
      <alignment horizontal="center" vertical="center" wrapText="1"/>
      <protection hidden="1"/>
    </xf>
    <xf numFmtId="164" fontId="8" fillId="2" borderId="4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44" xfId="1" applyFont="1" applyFill="1" applyBorder="1" applyAlignment="1" applyProtection="1">
      <alignment vertical="center" wrapText="1"/>
      <protection hidden="1"/>
    </xf>
    <xf numFmtId="0" fontId="3" fillId="2" borderId="27" xfId="1" applyFont="1" applyFill="1" applyBorder="1" applyAlignment="1" applyProtection="1">
      <alignment vertical="center" wrapText="1"/>
      <protection hidden="1"/>
    </xf>
    <xf numFmtId="0" fontId="3" fillId="2" borderId="40" xfId="1" applyFont="1" applyFill="1" applyBorder="1" applyAlignment="1" applyProtection="1">
      <alignment vertical="center" wrapText="1"/>
      <protection hidden="1"/>
    </xf>
    <xf numFmtId="1" fontId="7" fillId="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45" xfId="1" applyFont="1" applyFill="1" applyBorder="1" applyAlignment="1" applyProtection="1">
      <alignment horizontal="center" vertical="center" wrapText="1"/>
      <protection hidden="1"/>
    </xf>
    <xf numFmtId="164" fontId="7" fillId="2" borderId="45" xfId="1" applyNumberFormat="1" applyFont="1" applyFill="1" applyBorder="1" applyAlignment="1" applyProtection="1">
      <alignment horizontal="center" vertical="center" wrapText="1"/>
      <protection hidden="1"/>
    </xf>
    <xf numFmtId="164" fontId="7" fillId="2" borderId="46" xfId="1" applyNumberFormat="1" applyFont="1" applyFill="1" applyBorder="1" applyAlignment="1" applyProtection="1">
      <alignment horizontal="center" vertical="center" wrapText="1"/>
      <protection hidden="1"/>
    </xf>
    <xf numFmtId="164" fontId="8" fillId="2" borderId="4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wrapText="1"/>
      <protection hidden="1"/>
    </xf>
    <xf numFmtId="0" fontId="3" fillId="2" borderId="16" xfId="1" applyFont="1" applyFill="1" applyBorder="1" applyAlignment="1" applyProtection="1">
      <alignment vertical="center" wrapText="1"/>
      <protection hidden="1"/>
    </xf>
    <xf numFmtId="0" fontId="3" fillId="2" borderId="12" xfId="1" applyFont="1" applyFill="1" applyBorder="1" applyAlignment="1" applyProtection="1">
      <alignment vertical="center" wrapText="1"/>
      <protection hidden="1"/>
    </xf>
    <xf numFmtId="0" fontId="3" fillId="2" borderId="35" xfId="1" applyFont="1" applyFill="1" applyBorder="1" applyAlignment="1" applyProtection="1">
      <alignment vertical="center" wrapText="1"/>
      <protection hidden="1"/>
    </xf>
    <xf numFmtId="1" fontId="7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2" xfId="1" applyFont="1" applyFill="1" applyBorder="1" applyAlignment="1" applyProtection="1">
      <alignment horizontal="center" vertical="center" wrapText="1"/>
      <protection hidden="1"/>
    </xf>
    <xf numFmtId="164" fontId="7" fillId="2" borderId="12" xfId="1" applyNumberFormat="1" applyFont="1" applyFill="1" applyBorder="1" applyAlignment="1" applyProtection="1">
      <alignment horizontal="center" vertical="center" wrapText="1"/>
      <protection hidden="1"/>
    </xf>
    <xf numFmtId="164" fontId="8" fillId="2" borderId="48" xfId="1" applyNumberFormat="1" applyFont="1" applyFill="1" applyBorder="1" applyAlignment="1" applyProtection="1">
      <alignment horizontal="center" vertical="center" wrapText="1"/>
      <protection hidden="1"/>
    </xf>
    <xf numFmtId="164" fontId="8" fillId="2" borderId="49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4" xfId="1" applyFont="1" applyFill="1" applyBorder="1" applyAlignment="1" applyProtection="1">
      <alignment horizontal="center" vertical="center" textRotation="90" wrapText="1"/>
      <protection hidden="1"/>
    </xf>
    <xf numFmtId="0" fontId="7" fillId="2" borderId="27" xfId="1" applyFont="1" applyFill="1" applyBorder="1" applyAlignment="1" applyProtection="1">
      <alignment vertical="center" wrapText="1"/>
      <protection hidden="1"/>
    </xf>
    <xf numFmtId="0" fontId="7" fillId="2" borderId="40" xfId="1" applyFont="1" applyFill="1" applyBorder="1" applyAlignment="1" applyProtection="1">
      <alignment vertical="center" wrapText="1"/>
      <protection hidden="1"/>
    </xf>
    <xf numFmtId="164" fontId="8" fillId="2" borderId="46" xfId="1" applyNumberFormat="1" applyFont="1" applyFill="1" applyBorder="1" applyAlignment="1" applyProtection="1">
      <alignment horizontal="center" vertical="center" wrapText="1"/>
      <protection hidden="1"/>
    </xf>
    <xf numFmtId="0" fontId="16" fillId="2" borderId="17" xfId="1" applyFont="1" applyFill="1" applyBorder="1" applyAlignment="1" applyProtection="1">
      <alignment horizontal="left" vertical="center" wrapText="1"/>
      <protection hidden="1"/>
    </xf>
    <xf numFmtId="0" fontId="16" fillId="2" borderId="18" xfId="1" applyFont="1" applyFill="1" applyBorder="1" applyAlignment="1" applyProtection="1">
      <alignment horizontal="left" vertical="center" wrapText="1"/>
      <protection hidden="1"/>
    </xf>
    <xf numFmtId="0" fontId="9" fillId="2" borderId="12" xfId="1" applyFont="1" applyFill="1" applyBorder="1" applyAlignment="1" applyProtection="1">
      <alignment vertical="center" wrapText="1"/>
      <protection hidden="1"/>
    </xf>
    <xf numFmtId="0" fontId="9" fillId="2" borderId="35" xfId="1" applyFont="1" applyFill="1" applyBorder="1" applyAlignment="1" applyProtection="1">
      <alignment vertical="center" wrapText="1"/>
      <protection hidden="1"/>
    </xf>
    <xf numFmtId="0" fontId="9" fillId="2" borderId="17" xfId="1" applyFont="1" applyFill="1" applyBorder="1" applyAlignment="1" applyProtection="1">
      <alignment horizontal="left" vertical="center" wrapText="1"/>
      <protection hidden="1"/>
    </xf>
    <xf numFmtId="0" fontId="9" fillId="2" borderId="18" xfId="1" applyFont="1" applyFill="1" applyBorder="1" applyAlignment="1" applyProtection="1">
      <alignment horizontal="left" vertical="center" wrapText="1"/>
      <protection hidden="1"/>
    </xf>
    <xf numFmtId="0" fontId="9" fillId="2" borderId="4" xfId="1" applyFont="1" applyFill="1" applyBorder="1" applyAlignment="1" applyProtection="1">
      <alignment vertical="center" wrapText="1"/>
      <protection hidden="1"/>
    </xf>
    <xf numFmtId="0" fontId="9" fillId="2" borderId="0" xfId="1" applyFont="1" applyFill="1" applyBorder="1" applyAlignment="1" applyProtection="1">
      <alignment vertical="center" wrapText="1"/>
      <protection hidden="1"/>
    </xf>
    <xf numFmtId="1" fontId="7" fillId="2" borderId="26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26" xfId="1" applyFont="1" applyFill="1" applyBorder="1" applyAlignment="1" applyProtection="1">
      <alignment horizontal="center" vertical="center" wrapText="1"/>
      <protection hidden="1"/>
    </xf>
    <xf numFmtId="164" fontId="7" fillId="2" borderId="26" xfId="1" applyNumberFormat="1" applyFont="1" applyFill="1" applyBorder="1" applyAlignment="1" applyProtection="1">
      <alignment horizontal="center" vertical="center" wrapText="1"/>
      <protection hidden="1"/>
    </xf>
    <xf numFmtId="164" fontId="7" fillId="2" borderId="50" xfId="1" applyNumberFormat="1" applyFont="1" applyFill="1" applyBorder="1" applyAlignment="1" applyProtection="1">
      <alignment horizontal="center" vertical="center" wrapText="1"/>
      <protection hidden="1"/>
    </xf>
    <xf numFmtId="164" fontId="8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6" xfId="1" applyFont="1" applyFill="1" applyBorder="1" applyAlignment="1" applyProtection="1">
      <alignment vertical="center" textRotation="90" wrapText="1"/>
      <protection hidden="1"/>
    </xf>
    <xf numFmtId="0" fontId="9" fillId="2" borderId="51" xfId="1" applyFont="1" applyFill="1" applyBorder="1" applyAlignment="1" applyProtection="1">
      <alignment horizontal="left" vertical="center" wrapText="1"/>
      <protection hidden="1"/>
    </xf>
    <xf numFmtId="0" fontId="9" fillId="2" borderId="52" xfId="1" applyFont="1" applyFill="1" applyBorder="1" applyAlignment="1" applyProtection="1">
      <alignment horizontal="left" vertical="center" wrapText="1"/>
      <protection hidden="1"/>
    </xf>
    <xf numFmtId="0" fontId="9" fillId="0" borderId="53" xfId="1" applyFont="1" applyBorder="1" applyAlignment="1" applyProtection="1">
      <alignment vertical="center" wrapText="1"/>
      <protection hidden="1"/>
    </xf>
    <xf numFmtId="0" fontId="9" fillId="0" borderId="54" xfId="1" applyFont="1" applyBorder="1" applyAlignment="1" applyProtection="1">
      <alignment vertical="center" wrapText="1"/>
      <protection hidden="1"/>
    </xf>
    <xf numFmtId="1" fontId="7" fillId="0" borderId="53" xfId="1" applyNumberFormat="1" applyFont="1" applyBorder="1" applyAlignment="1" applyProtection="1">
      <alignment horizontal="center" vertical="center" wrapText="1"/>
      <protection hidden="1"/>
    </xf>
    <xf numFmtId="0" fontId="7" fillId="0" borderId="53" xfId="1" applyFont="1" applyBorder="1" applyAlignment="1" applyProtection="1">
      <alignment horizontal="center" vertical="center" wrapText="1"/>
      <protection hidden="1"/>
    </xf>
    <xf numFmtId="164" fontId="7" fillId="0" borderId="53" xfId="1" applyNumberFormat="1" applyFont="1" applyBorder="1" applyAlignment="1" applyProtection="1">
      <alignment horizontal="center" vertical="center" wrapText="1"/>
      <protection hidden="1"/>
    </xf>
    <xf numFmtId="164" fontId="7" fillId="0" borderId="55" xfId="1" applyNumberFormat="1" applyFont="1" applyFill="1" applyBorder="1" applyAlignment="1" applyProtection="1">
      <alignment horizontal="center" vertical="center" wrapText="1"/>
      <protection hidden="1"/>
    </xf>
    <xf numFmtId="164" fontId="8" fillId="3" borderId="56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justify"/>
      <protection hidden="1"/>
    </xf>
    <xf numFmtId="0" fontId="15" fillId="0" borderId="1" xfId="1" applyFont="1" applyBorder="1" applyAlignment="1" applyProtection="1">
      <alignment horizontal="center" vertical="center" wrapText="1"/>
      <protection hidden="1"/>
    </xf>
    <xf numFmtId="0" fontId="15" fillId="0" borderId="2" xfId="1" applyFont="1" applyBorder="1" applyAlignment="1" applyProtection="1">
      <alignment horizontal="center" vertical="center" wrapText="1"/>
      <protection hidden="1"/>
    </xf>
    <xf numFmtId="0" fontId="16" fillId="0" borderId="3" xfId="1" applyFont="1" applyBorder="1" applyAlignment="1">
      <alignment horizontal="center" vertical="center" wrapText="1"/>
    </xf>
    <xf numFmtId="0" fontId="15" fillId="0" borderId="4" xfId="1" applyFont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 applyProtection="1">
      <alignment horizontal="center" vertical="center" wrapText="1"/>
      <protection hidden="1"/>
    </xf>
    <xf numFmtId="0" fontId="1" fillId="0" borderId="5" xfId="1" applyBorder="1" applyAlignment="1">
      <alignment horizontal="center" vertical="center" wrapText="1"/>
    </xf>
    <xf numFmtId="0" fontId="12" fillId="0" borderId="24" xfId="1" applyFont="1" applyBorder="1" applyAlignment="1" applyProtection="1">
      <alignment horizontal="center" vertical="center" wrapText="1"/>
      <protection hidden="1"/>
    </xf>
    <xf numFmtId="0" fontId="23" fillId="0" borderId="12" xfId="1" applyFont="1" applyBorder="1" applyAlignment="1" applyProtection="1">
      <alignment horizontal="center" vertical="center" wrapText="1"/>
      <protection hidden="1"/>
    </xf>
    <xf numFmtId="0" fontId="23" fillId="0" borderId="13" xfId="1" applyFont="1" applyBorder="1" applyAlignment="1">
      <alignment horizontal="center" vertical="center" wrapText="1"/>
    </xf>
    <xf numFmtId="0" fontId="1" fillId="5" borderId="0" xfId="1" applyFill="1" applyProtection="1">
      <protection hidden="1"/>
    </xf>
    <xf numFmtId="0" fontId="15" fillId="0" borderId="4" xfId="1" applyFont="1" applyBorder="1" applyAlignment="1" applyProtection="1">
      <alignment horizontal="center" vertical="justify" wrapText="1"/>
      <protection hidden="1"/>
    </xf>
    <xf numFmtId="0" fontId="15" fillId="0" borderId="0" xfId="1" applyFont="1" applyBorder="1" applyAlignment="1" applyProtection="1">
      <alignment horizontal="center" vertical="justify" wrapText="1"/>
      <protection hidden="1"/>
    </xf>
    <xf numFmtId="0" fontId="15" fillId="0" borderId="14" xfId="1" applyFont="1" applyBorder="1" applyAlignment="1" applyProtection="1">
      <alignment horizontal="center" vertical="justify" wrapText="1"/>
      <protection hidden="1"/>
    </xf>
    <xf numFmtId="0" fontId="12" fillId="0" borderId="26" xfId="1" applyFont="1" applyBorder="1" applyAlignment="1">
      <alignment horizontal="center" vertical="center" wrapText="1"/>
    </xf>
    <xf numFmtId="0" fontId="1" fillId="0" borderId="27" xfId="1" applyBorder="1" applyAlignment="1" applyProtection="1">
      <alignment horizontal="center"/>
      <protection hidden="1"/>
    </xf>
    <xf numFmtId="0" fontId="23" fillId="0" borderId="12" xfId="1" applyFont="1" applyBorder="1" applyAlignment="1">
      <alignment horizontal="center" vertical="center" wrapText="1"/>
    </xf>
    <xf numFmtId="0" fontId="15" fillId="0" borderId="6" xfId="1" applyFont="1" applyBorder="1" applyAlignment="1" applyProtection="1">
      <alignment horizontal="center" vertical="justify" wrapText="1"/>
      <protection hidden="1"/>
    </xf>
    <xf numFmtId="0" fontId="15" fillId="0" borderId="7" xfId="1" applyFont="1" applyBorder="1" applyAlignment="1" applyProtection="1">
      <alignment horizontal="center" vertical="justify" wrapText="1"/>
      <protection hidden="1"/>
    </xf>
    <xf numFmtId="0" fontId="15" fillId="0" borderId="15" xfId="1" applyFont="1" applyBorder="1" applyAlignment="1" applyProtection="1">
      <alignment horizontal="center" vertical="justify" wrapText="1"/>
      <protection hidden="1"/>
    </xf>
    <xf numFmtId="0" fontId="12" fillId="0" borderId="27" xfId="1" applyFont="1" applyBorder="1" applyAlignment="1">
      <alignment horizontal="center" vertical="center" wrapText="1"/>
    </xf>
    <xf numFmtId="0" fontId="1" fillId="0" borderId="39" xfId="1" quotePrefix="1" applyBorder="1" applyAlignment="1" applyProtection="1">
      <alignment horizontal="center"/>
      <protection hidden="1"/>
    </xf>
    <xf numFmtId="0" fontId="12" fillId="0" borderId="30" xfId="1" applyFont="1" applyBorder="1" applyAlignment="1" applyProtection="1">
      <alignment horizontal="center"/>
      <protection hidden="1"/>
    </xf>
    <xf numFmtId="0" fontId="9" fillId="0" borderId="0" xfId="1" applyFont="1" applyBorder="1" applyAlignment="1" applyProtection="1">
      <alignment horizontal="center"/>
      <protection hidden="1"/>
    </xf>
    <xf numFmtId="0" fontId="9" fillId="0" borderId="5" xfId="1" applyFont="1" applyBorder="1" applyAlignment="1" applyProtection="1">
      <alignment horizontal="center"/>
      <protection hidden="1"/>
    </xf>
    <xf numFmtId="0" fontId="24" fillId="2" borderId="57" xfId="1" applyFont="1" applyFill="1" applyBorder="1" applyAlignment="1">
      <alignment horizontal="left" vertical="center" wrapText="1"/>
    </xf>
    <xf numFmtId="0" fontId="24" fillId="2" borderId="58" xfId="1" applyFont="1" applyFill="1" applyBorder="1" applyAlignment="1">
      <alignment horizontal="left" vertical="center" wrapText="1"/>
    </xf>
    <xf numFmtId="0" fontId="24" fillId="2" borderId="59" xfId="1" applyFont="1" applyFill="1" applyBorder="1" applyAlignment="1">
      <alignment horizontal="left" vertical="center" wrapText="1"/>
    </xf>
    <xf numFmtId="0" fontId="16" fillId="2" borderId="41" xfId="1" applyFont="1" applyFill="1" applyBorder="1" applyAlignment="1" applyProtection="1">
      <alignment horizontal="center" vertical="center"/>
      <protection hidden="1"/>
    </xf>
    <xf numFmtId="164" fontId="16" fillId="2" borderId="41" xfId="1" applyNumberFormat="1" applyFont="1" applyFill="1" applyBorder="1" applyAlignment="1" applyProtection="1">
      <alignment horizontal="center" vertical="center"/>
      <protection hidden="1"/>
    </xf>
    <xf numFmtId="164" fontId="16" fillId="2" borderId="60" xfId="1" applyNumberFormat="1" applyFont="1" applyFill="1" applyBorder="1" applyAlignment="1" applyProtection="1">
      <alignment horizontal="center" vertical="center"/>
      <protection hidden="1"/>
    </xf>
    <xf numFmtId="0" fontId="1" fillId="2" borderId="0" xfId="1" applyFill="1" applyProtection="1">
      <protection hidden="1"/>
    </xf>
    <xf numFmtId="0" fontId="20" fillId="2" borderId="61" xfId="1" applyFont="1" applyFill="1" applyBorder="1" applyAlignment="1">
      <alignment horizontal="center" vertical="center" textRotation="90" wrapText="1"/>
    </xf>
    <xf numFmtId="0" fontId="19" fillId="2" borderId="62" xfId="1" applyFont="1" applyFill="1" applyBorder="1" applyAlignment="1">
      <alignment horizontal="left" vertical="center" wrapText="1"/>
    </xf>
    <xf numFmtId="0" fontId="19" fillId="2" borderId="63" xfId="1" applyFont="1" applyFill="1" applyBorder="1" applyAlignment="1">
      <alignment horizontal="left" vertical="center" wrapText="1"/>
    </xf>
    <xf numFmtId="0" fontId="16" fillId="2" borderId="24" xfId="1" applyFont="1" applyFill="1" applyBorder="1" applyAlignment="1" applyProtection="1">
      <alignment horizontal="center" vertical="center"/>
      <protection hidden="1"/>
    </xf>
    <xf numFmtId="0" fontId="16" fillId="2" borderId="12" xfId="1" applyFont="1" applyFill="1" applyBorder="1" applyAlignment="1" applyProtection="1">
      <alignment horizontal="center" vertical="center"/>
      <protection hidden="1"/>
    </xf>
    <xf numFmtId="164" fontId="16" fillId="2" borderId="12" xfId="1" applyNumberFormat="1" applyFont="1" applyFill="1" applyBorder="1" applyAlignment="1" applyProtection="1">
      <alignment horizontal="center" vertical="center"/>
      <protection hidden="1"/>
    </xf>
    <xf numFmtId="164" fontId="16" fillId="2" borderId="13" xfId="1" applyNumberFormat="1" applyFont="1" applyFill="1" applyBorder="1" applyAlignment="1" applyProtection="1">
      <alignment horizontal="center" vertical="center"/>
      <protection hidden="1"/>
    </xf>
    <xf numFmtId="0" fontId="19" fillId="2" borderId="64" xfId="1" applyFont="1" applyFill="1" applyBorder="1" applyAlignment="1">
      <alignment horizontal="left" vertical="center" wrapText="1"/>
    </xf>
    <xf numFmtId="0" fontId="19" fillId="2" borderId="52" xfId="1" applyFont="1" applyFill="1" applyBorder="1" applyAlignment="1">
      <alignment horizontal="left" vertical="center" wrapText="1"/>
    </xf>
    <xf numFmtId="0" fontId="19" fillId="2" borderId="65" xfId="1" applyFont="1" applyFill="1" applyBorder="1" applyAlignment="1">
      <alignment horizontal="left" vertical="center" wrapText="1"/>
    </xf>
    <xf numFmtId="164" fontId="16" fillId="2" borderId="27" xfId="1" applyNumberFormat="1" applyFont="1" applyFill="1" applyBorder="1" applyAlignment="1" applyProtection="1">
      <alignment horizontal="center" vertical="center"/>
      <protection hidden="1"/>
    </xf>
    <xf numFmtId="164" fontId="16" fillId="2" borderId="66" xfId="1" applyNumberFormat="1" applyFont="1" applyFill="1" applyBorder="1" applyAlignment="1" applyProtection="1">
      <alignment horizontal="center" vertical="center"/>
      <protection hidden="1"/>
    </xf>
    <xf numFmtId="0" fontId="25" fillId="2" borderId="9" xfId="1" applyFont="1" applyFill="1" applyBorder="1" applyAlignment="1">
      <alignment horizontal="left" vertical="center" wrapText="1"/>
    </xf>
    <xf numFmtId="0" fontId="25" fillId="2" borderId="10" xfId="1" applyFont="1" applyFill="1" applyBorder="1" applyAlignment="1">
      <alignment horizontal="left" vertical="center" wrapText="1"/>
    </xf>
    <xf numFmtId="0" fontId="25" fillId="2" borderId="11" xfId="1" applyFont="1" applyFill="1" applyBorder="1" applyAlignment="1">
      <alignment horizontal="left" vertical="center" wrapText="1"/>
    </xf>
    <xf numFmtId="0" fontId="19" fillId="2" borderId="61" xfId="1" applyFont="1" applyFill="1" applyBorder="1" applyAlignment="1">
      <alignment horizontal="left" vertical="center" wrapText="1"/>
    </xf>
    <xf numFmtId="0" fontId="19" fillId="2" borderId="67" xfId="1" applyFont="1" applyFill="1" applyBorder="1" applyAlignment="1">
      <alignment horizontal="left" vertical="center" wrapText="1"/>
    </xf>
    <xf numFmtId="0" fontId="19" fillId="2" borderId="30" xfId="1" applyFont="1" applyFill="1" applyBorder="1" applyAlignment="1">
      <alignment horizontal="left" vertical="center" wrapText="1"/>
    </xf>
    <xf numFmtId="0" fontId="19" fillId="2" borderId="68" xfId="1" applyFont="1" applyFill="1" applyBorder="1" applyAlignment="1">
      <alignment horizontal="left" vertical="center" wrapText="1"/>
    </xf>
    <xf numFmtId="0" fontId="26" fillId="2" borderId="17" xfId="1" applyFont="1" applyFill="1" applyBorder="1" applyAlignment="1">
      <alignment horizontal="left" vertical="center" wrapText="1"/>
    </xf>
    <xf numFmtId="0" fontId="26" fillId="2" borderId="18" xfId="1" applyFont="1" applyFill="1" applyBorder="1" applyAlignment="1">
      <alignment horizontal="left" vertical="center" wrapText="1"/>
    </xf>
    <xf numFmtId="0" fontId="26" fillId="2" borderId="19" xfId="1" applyFont="1" applyFill="1" applyBorder="1" applyAlignment="1">
      <alignment horizontal="left" vertical="center" wrapText="1"/>
    </xf>
    <xf numFmtId="0" fontId="19" fillId="2" borderId="69" xfId="1" applyFont="1" applyFill="1" applyBorder="1" applyAlignment="1">
      <alignment horizontal="left" vertical="center" wrapText="1"/>
    </xf>
    <xf numFmtId="0" fontId="19" fillId="2" borderId="70" xfId="1" applyFont="1" applyFill="1" applyBorder="1" applyAlignment="1">
      <alignment horizontal="left" vertical="center" wrapText="1"/>
    </xf>
    <xf numFmtId="0" fontId="19" fillId="2" borderId="71" xfId="1" applyFont="1" applyFill="1" applyBorder="1" applyAlignment="1">
      <alignment horizontal="left" vertical="center" wrapText="1"/>
    </xf>
    <xf numFmtId="0" fontId="26" fillId="2" borderId="9" xfId="1" applyFont="1" applyFill="1" applyBorder="1" applyAlignment="1">
      <alignment horizontal="left" vertical="center" wrapText="1"/>
    </xf>
    <xf numFmtId="0" fontId="26" fillId="2" borderId="10" xfId="1" applyFont="1" applyFill="1" applyBorder="1" applyAlignment="1">
      <alignment horizontal="left" vertical="center" wrapText="1"/>
    </xf>
    <xf numFmtId="0" fontId="26" fillId="2" borderId="11" xfId="1" applyFont="1" applyFill="1" applyBorder="1" applyAlignment="1">
      <alignment horizontal="left" vertical="center" wrapText="1"/>
    </xf>
    <xf numFmtId="0" fontId="19" fillId="2" borderId="72" xfId="1" applyFont="1" applyFill="1" applyBorder="1" applyAlignment="1">
      <alignment horizontal="center" vertical="center" textRotation="90" wrapText="1"/>
    </xf>
    <xf numFmtId="0" fontId="19" fillId="2" borderId="51" xfId="1" applyFont="1" applyFill="1" applyBorder="1" applyAlignment="1">
      <alignment horizontal="left" vertical="center" wrapText="1"/>
    </xf>
    <xf numFmtId="0" fontId="19" fillId="2" borderId="9" xfId="1" applyFont="1" applyFill="1" applyBorder="1" applyAlignment="1">
      <alignment horizontal="center" vertical="center" textRotation="90" wrapText="1"/>
    </xf>
    <xf numFmtId="0" fontId="19" fillId="2" borderId="10" xfId="1" applyFont="1" applyFill="1" applyBorder="1" applyAlignment="1">
      <alignment horizontal="center" vertical="center" textRotation="90" wrapText="1"/>
    </xf>
    <xf numFmtId="0" fontId="19" fillId="2" borderId="11" xfId="1" applyFont="1" applyFill="1" applyBorder="1" applyAlignment="1">
      <alignment horizontal="center" vertical="center" textRotation="90" wrapText="1"/>
    </xf>
    <xf numFmtId="0" fontId="19" fillId="2" borderId="4" xfId="1" applyFont="1" applyFill="1" applyBorder="1" applyAlignment="1">
      <alignment horizontal="center" vertical="center" textRotation="90" wrapText="1"/>
    </xf>
    <xf numFmtId="0" fontId="19" fillId="2" borderId="0" xfId="1" applyFont="1" applyFill="1" applyBorder="1" applyAlignment="1">
      <alignment horizontal="left" vertical="center" wrapText="1"/>
    </xf>
    <xf numFmtId="0" fontId="19" fillId="2" borderId="14" xfId="1" applyFont="1" applyFill="1" applyBorder="1" applyAlignment="1">
      <alignment horizontal="left" vertical="center" wrapText="1"/>
    </xf>
    <xf numFmtId="0" fontId="26" fillId="2" borderId="57" xfId="1" applyFont="1" applyFill="1" applyBorder="1" applyAlignment="1">
      <alignment horizontal="left" vertical="center" wrapText="1"/>
    </xf>
    <xf numFmtId="0" fontId="26" fillId="2" borderId="58" xfId="1" applyFont="1" applyFill="1" applyBorder="1" applyAlignment="1">
      <alignment horizontal="left" vertical="center" wrapText="1"/>
    </xf>
    <xf numFmtId="0" fontId="26" fillId="2" borderId="59" xfId="1" applyFont="1" applyFill="1" applyBorder="1" applyAlignment="1">
      <alignment horizontal="left" vertical="center" wrapText="1"/>
    </xf>
    <xf numFmtId="0" fontId="19" fillId="2" borderId="32" xfId="1" applyFont="1" applyFill="1" applyBorder="1" applyAlignment="1">
      <alignment horizontal="left" vertical="center" wrapText="1"/>
    </xf>
    <xf numFmtId="0" fontId="19" fillId="2" borderId="33" xfId="1" applyFont="1" applyFill="1" applyBorder="1" applyAlignment="1">
      <alignment horizontal="left" vertical="center" wrapText="1"/>
    </xf>
    <xf numFmtId="0" fontId="19" fillId="2" borderId="36" xfId="1" applyFont="1" applyFill="1" applyBorder="1" applyAlignment="1">
      <alignment horizontal="left" vertical="center" wrapText="1"/>
    </xf>
    <xf numFmtId="1" fontId="16" fillId="2" borderId="12" xfId="1" applyNumberFormat="1" applyFont="1" applyFill="1" applyBorder="1" applyAlignment="1" applyProtection="1">
      <alignment horizontal="center" vertical="center"/>
      <protection hidden="1"/>
    </xf>
    <xf numFmtId="1" fontId="16" fillId="2" borderId="27" xfId="1" applyNumberFormat="1" applyFont="1" applyFill="1" applyBorder="1" applyAlignment="1" applyProtection="1">
      <alignment horizontal="center" vertical="center"/>
      <protection hidden="1"/>
    </xf>
    <xf numFmtId="0" fontId="19" fillId="2" borderId="16" xfId="1" applyFont="1" applyFill="1" applyBorder="1" applyAlignment="1">
      <alignment vertical="center" wrapText="1"/>
    </xf>
    <xf numFmtId="0" fontId="19" fillId="2" borderId="18" xfId="1" applyFont="1" applyFill="1" applyBorder="1" applyAlignment="1">
      <alignment horizontal="left" vertical="center" wrapText="1"/>
    </xf>
    <xf numFmtId="0" fontId="19" fillId="2" borderId="19" xfId="1" applyFont="1" applyFill="1" applyBorder="1" applyAlignment="1">
      <alignment horizontal="left" vertical="center" wrapText="1"/>
    </xf>
    <xf numFmtId="0" fontId="26" fillId="2" borderId="37" xfId="1" applyFont="1" applyFill="1" applyBorder="1" applyAlignment="1">
      <alignment horizontal="left" vertical="center" wrapText="1"/>
    </xf>
    <xf numFmtId="0" fontId="19" fillId="2" borderId="73" xfId="1" applyFont="1" applyFill="1" applyBorder="1" applyAlignment="1">
      <alignment horizontal="left" vertical="center" wrapText="1"/>
    </xf>
    <xf numFmtId="0" fontId="19" fillId="2" borderId="40" xfId="1" applyFont="1" applyFill="1" applyBorder="1" applyAlignment="1">
      <alignment horizontal="left" vertical="center" wrapText="1"/>
    </xf>
    <xf numFmtId="0" fontId="19" fillId="2" borderId="7" xfId="1" applyFont="1" applyFill="1" applyBorder="1" applyAlignment="1">
      <alignment horizontal="left" vertical="center" wrapText="1"/>
    </xf>
    <xf numFmtId="0" fontId="19" fillId="2" borderId="15" xfId="1" applyFont="1" applyFill="1" applyBorder="1" applyAlignment="1">
      <alignment horizontal="left" vertical="center" wrapText="1"/>
    </xf>
    <xf numFmtId="0" fontId="25" fillId="2" borderId="37" xfId="1" applyFont="1" applyFill="1" applyBorder="1" applyAlignment="1">
      <alignment horizontal="left" vertical="center" wrapText="1"/>
    </xf>
    <xf numFmtId="1" fontId="16" fillId="2" borderId="24" xfId="1" applyNumberFormat="1" applyFont="1" applyFill="1" applyBorder="1" applyAlignment="1" applyProtection="1">
      <alignment horizontal="center" vertical="center"/>
      <protection hidden="1"/>
    </xf>
    <xf numFmtId="164" fontId="16" fillId="2" borderId="24" xfId="1" applyNumberFormat="1" applyFont="1" applyFill="1" applyBorder="1" applyAlignment="1" applyProtection="1">
      <alignment horizontal="center" vertical="center"/>
      <protection hidden="1"/>
    </xf>
    <xf numFmtId="164" fontId="16" fillId="2" borderId="25" xfId="1" applyNumberFormat="1" applyFont="1" applyFill="1" applyBorder="1" applyAlignment="1" applyProtection="1">
      <alignment horizontal="center" vertical="center"/>
      <protection hidden="1"/>
    </xf>
    <xf numFmtId="0" fontId="19" fillId="2" borderId="74" xfId="1" applyFont="1" applyFill="1" applyBorder="1" applyAlignment="1">
      <alignment vertical="center" wrapText="1"/>
    </xf>
    <xf numFmtId="0" fontId="19" fillId="2" borderId="75" xfId="1" applyFont="1" applyFill="1" applyBorder="1" applyAlignment="1">
      <alignment horizontal="left" vertical="center" wrapText="1"/>
    </xf>
    <xf numFmtId="0" fontId="19" fillId="2" borderId="76" xfId="1" applyFont="1" applyFill="1" applyBorder="1" applyAlignment="1">
      <alignment horizontal="left" vertical="center" wrapText="1"/>
    </xf>
    <xf numFmtId="0" fontId="19" fillId="2" borderId="77" xfId="1" applyFont="1" applyFill="1" applyBorder="1" applyAlignment="1">
      <alignment horizontal="left" vertical="center" wrapText="1"/>
    </xf>
    <xf numFmtId="1" fontId="16" fillId="2" borderId="21" xfId="1" applyNumberFormat="1" applyFont="1" applyFill="1" applyBorder="1" applyAlignment="1" applyProtection="1">
      <alignment horizontal="center" vertical="center"/>
      <protection hidden="1"/>
    </xf>
    <xf numFmtId="164" fontId="16" fillId="2" borderId="21" xfId="1" applyNumberFormat="1" applyFont="1" applyFill="1" applyBorder="1" applyAlignment="1" applyProtection="1">
      <alignment horizontal="center" vertical="center"/>
      <protection hidden="1"/>
    </xf>
    <xf numFmtId="164" fontId="16" fillId="2" borderId="22" xfId="1" applyNumberFormat="1" applyFont="1" applyFill="1" applyBorder="1" applyAlignment="1" applyProtection="1">
      <alignment horizontal="center" vertical="center"/>
      <protection hidden="1"/>
    </xf>
    <xf numFmtId="0" fontId="1" fillId="2" borderId="0" xfId="1" applyFill="1" applyAlignment="1" applyProtection="1">
      <protection hidden="1"/>
    </xf>
    <xf numFmtId="0" fontId="1" fillId="2" borderId="0" xfId="1" applyFill="1" applyAlignment="1" applyProtection="1">
      <alignment horizontal="center"/>
      <protection hidden="1"/>
    </xf>
    <xf numFmtId="0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2" xfId="1" applyFont="1" applyFill="1" applyBorder="1" applyAlignment="1" applyProtection="1">
      <alignment horizontal="center" vertical="center" wrapText="1"/>
      <protection hidden="1"/>
    </xf>
    <xf numFmtId="0" fontId="4" fillId="2" borderId="3" xfId="1" applyFont="1" applyFill="1" applyBorder="1" applyAlignment="1" applyProtection="1">
      <alignment horizontal="center" vertical="center" wrapText="1"/>
      <protection hidden="1"/>
    </xf>
    <xf numFmtId="0" fontId="4" fillId="2" borderId="4" xfId="1" applyFont="1" applyFill="1" applyBorder="1" applyAlignment="1" applyProtection="1">
      <alignment horizontal="center" vertical="center" wrapText="1"/>
      <protection hidden="1"/>
    </xf>
    <xf numFmtId="0" fontId="4" fillId="2" borderId="0" xfId="1" applyFont="1" applyFill="1" applyBorder="1" applyAlignment="1" applyProtection="1">
      <alignment horizontal="center" vertical="center" wrapText="1"/>
      <protection hidden="1"/>
    </xf>
    <xf numFmtId="0" fontId="4" fillId="2" borderId="5" xfId="1" applyFont="1" applyFill="1" applyBorder="1" applyAlignment="1" applyProtection="1">
      <alignment horizontal="center" vertical="center" wrapText="1"/>
      <protection hidden="1"/>
    </xf>
    <xf numFmtId="0" fontId="4" fillId="2" borderId="6" xfId="1" applyFont="1" applyFill="1" applyBorder="1" applyAlignment="1" applyProtection="1">
      <alignment horizontal="center" vertical="center" wrapText="1"/>
      <protection hidden="1"/>
    </xf>
    <xf numFmtId="0" fontId="4" fillId="2" borderId="7" xfId="1" applyFont="1" applyFill="1" applyBorder="1" applyAlignment="1" applyProtection="1">
      <alignment horizontal="center" vertical="center" wrapText="1"/>
      <protection hidden="1"/>
    </xf>
    <xf numFmtId="0" fontId="4" fillId="2" borderId="8" xfId="1" applyFont="1" applyFill="1" applyBorder="1" applyAlignment="1" applyProtection="1">
      <alignment horizontal="center" vertical="center" wrapText="1"/>
      <protection hidden="1"/>
    </xf>
    <xf numFmtId="1" fontId="9" fillId="2" borderId="12" xfId="1" applyNumberFormat="1" applyFont="1" applyFill="1" applyBorder="1" applyAlignment="1" applyProtection="1">
      <alignment horizontal="center" vertical="center"/>
      <protection hidden="1"/>
    </xf>
    <xf numFmtId="0" fontId="9" fillId="2" borderId="12" xfId="1" applyFont="1" applyFill="1" applyBorder="1" applyAlignment="1" applyProtection="1">
      <alignment horizontal="center" vertical="center"/>
      <protection hidden="1"/>
    </xf>
    <xf numFmtId="164" fontId="9" fillId="2" borderId="12" xfId="1" applyNumberFormat="1" applyFont="1" applyFill="1" applyBorder="1" applyAlignment="1" applyProtection="1">
      <alignment horizontal="center" vertical="center"/>
      <protection hidden="1"/>
    </xf>
    <xf numFmtId="164" fontId="23" fillId="2" borderId="13" xfId="1" applyNumberFormat="1" applyFont="1" applyFill="1" applyBorder="1" applyAlignment="1" applyProtection="1">
      <alignment horizontal="center" vertical="center"/>
      <protection hidden="1"/>
    </xf>
    <xf numFmtId="0" fontId="7" fillId="2" borderId="23" xfId="1" applyFont="1" applyFill="1" applyBorder="1" applyAlignment="1" applyProtection="1">
      <alignment horizontal="left" vertical="center" wrapText="1"/>
      <protection hidden="1"/>
    </xf>
    <xf numFmtId="0" fontId="27" fillId="2" borderId="35" xfId="1" applyFont="1" applyFill="1" applyBorder="1" applyAlignment="1" applyProtection="1">
      <alignment horizontal="left" vertical="center" wrapText="1"/>
      <protection hidden="1"/>
    </xf>
    <xf numFmtId="0" fontId="27" fillId="2" borderId="19" xfId="1" applyFont="1" applyFill="1" applyBorder="1" applyAlignment="1" applyProtection="1">
      <alignment horizontal="left" vertical="center" wrapText="1"/>
      <protection hidden="1"/>
    </xf>
    <xf numFmtId="0" fontId="6" fillId="2" borderId="17" xfId="1" applyFont="1" applyFill="1" applyBorder="1" applyAlignment="1" applyProtection="1">
      <alignment vertical="center" wrapText="1"/>
      <protection hidden="1"/>
    </xf>
    <xf numFmtId="0" fontId="6" fillId="2" borderId="18" xfId="1" applyFont="1" applyFill="1" applyBorder="1" applyAlignment="1" applyProtection="1">
      <alignment vertical="center" wrapText="1"/>
      <protection hidden="1"/>
    </xf>
    <xf numFmtId="0" fontId="6" fillId="2" borderId="19" xfId="1" applyFont="1" applyFill="1" applyBorder="1" applyAlignment="1" applyProtection="1">
      <alignment vertical="center" wrapText="1"/>
      <protection hidden="1"/>
    </xf>
    <xf numFmtId="164" fontId="23" fillId="2" borderId="12" xfId="1" applyNumberFormat="1" applyFont="1" applyFill="1" applyBorder="1" applyAlignment="1" applyProtection="1">
      <alignment horizontal="center" vertical="center"/>
      <protection hidden="1"/>
    </xf>
    <xf numFmtId="0" fontId="6" fillId="2" borderId="17" xfId="1" applyFont="1" applyFill="1" applyBorder="1" applyAlignment="1" applyProtection="1">
      <alignment vertical="center"/>
      <protection hidden="1"/>
    </xf>
    <xf numFmtId="0" fontId="6" fillId="2" borderId="18" xfId="1" applyFont="1" applyFill="1" applyBorder="1" applyAlignment="1" applyProtection="1">
      <alignment vertical="center"/>
      <protection hidden="1"/>
    </xf>
    <xf numFmtId="0" fontId="6" fillId="2" borderId="19" xfId="1" applyFont="1" applyFill="1" applyBorder="1" applyAlignment="1" applyProtection="1">
      <alignment vertical="center"/>
      <protection hidden="1"/>
    </xf>
    <xf numFmtId="0" fontId="6" fillId="0" borderId="17" xfId="1" applyFont="1" applyBorder="1" applyAlignment="1" applyProtection="1">
      <alignment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6" fillId="0" borderId="19" xfId="1" applyFont="1" applyBorder="1" applyAlignment="1" applyProtection="1">
      <alignment vertical="center"/>
      <protection hidden="1"/>
    </xf>
    <xf numFmtId="1" fontId="9" fillId="0" borderId="12" xfId="1" applyNumberFormat="1" applyFont="1" applyBorder="1" applyAlignment="1" applyProtection="1">
      <alignment horizontal="center" vertical="center"/>
      <protection hidden="1"/>
    </xf>
    <xf numFmtId="0" fontId="9" fillId="0" borderId="12" xfId="1" applyFont="1" applyBorder="1" applyAlignment="1" applyProtection="1">
      <alignment horizontal="center" vertical="center"/>
      <protection hidden="1"/>
    </xf>
    <xf numFmtId="164" fontId="9" fillId="0" borderId="12" xfId="1" applyNumberFormat="1" applyFont="1" applyBorder="1" applyAlignment="1" applyProtection="1">
      <alignment horizontal="center" vertical="center"/>
      <protection hidden="1"/>
    </xf>
    <xf numFmtId="0" fontId="11" fillId="0" borderId="17" xfId="1" applyFont="1" applyBorder="1" applyAlignment="1" applyProtection="1">
      <alignment horizontal="left" vertical="center" wrapText="1"/>
      <protection hidden="1"/>
    </xf>
    <xf numFmtId="0" fontId="11" fillId="0" borderId="18" xfId="1" applyFont="1" applyBorder="1" applyAlignment="1" applyProtection="1">
      <alignment horizontal="left" vertical="center" wrapText="1"/>
      <protection hidden="1"/>
    </xf>
    <xf numFmtId="0" fontId="11" fillId="0" borderId="19" xfId="1" applyFont="1" applyBorder="1" applyAlignment="1" applyProtection="1">
      <alignment horizontal="left" vertical="center" wrapText="1"/>
      <protection hidden="1"/>
    </xf>
    <xf numFmtId="0" fontId="6" fillId="0" borderId="17" xfId="1" applyFont="1" applyBorder="1" applyAlignment="1" applyProtection="1">
      <alignment vertical="center" wrapText="1"/>
      <protection hidden="1"/>
    </xf>
    <xf numFmtId="0" fontId="6" fillId="0" borderId="18" xfId="1" applyFont="1" applyBorder="1" applyAlignment="1" applyProtection="1">
      <alignment vertical="center" wrapText="1"/>
      <protection hidden="1"/>
    </xf>
    <xf numFmtId="0" fontId="6" fillId="0" borderId="19" xfId="1" applyFont="1" applyBorder="1" applyAlignment="1" applyProtection="1">
      <alignment vertical="center" wrapText="1"/>
      <protection hidden="1"/>
    </xf>
    <xf numFmtId="0" fontId="13" fillId="0" borderId="17" xfId="1" applyFont="1" applyBorder="1" applyAlignment="1" applyProtection="1">
      <alignment horizontal="left" vertical="center" wrapText="1"/>
      <protection hidden="1"/>
    </xf>
    <xf numFmtId="0" fontId="13" fillId="0" borderId="18" xfId="1" applyFont="1" applyBorder="1" applyAlignment="1" applyProtection="1">
      <alignment horizontal="left" vertical="center" wrapText="1"/>
      <protection hidden="1"/>
    </xf>
    <xf numFmtId="0" fontId="13" fillId="0" borderId="19" xfId="1" applyFont="1" applyBorder="1" applyAlignment="1" applyProtection="1">
      <alignment horizontal="left" vertical="center" wrapText="1"/>
      <protection hidden="1"/>
    </xf>
    <xf numFmtId="0" fontId="7" fillId="2" borderId="44" xfId="1" applyFont="1" applyFill="1" applyBorder="1" applyAlignment="1" applyProtection="1">
      <alignment horizontal="left" vertical="center" wrapText="1"/>
      <protection hidden="1"/>
    </xf>
    <xf numFmtId="0" fontId="27" fillId="2" borderId="40" xfId="1" applyFont="1" applyFill="1" applyBorder="1" applyAlignment="1" applyProtection="1">
      <alignment horizontal="left" vertical="center" wrapText="1"/>
      <protection hidden="1"/>
    </xf>
    <xf numFmtId="0" fontId="27" fillId="2" borderId="15" xfId="1" applyFont="1" applyFill="1" applyBorder="1" applyAlignment="1" applyProtection="1">
      <alignment horizontal="left" vertical="center" wrapText="1"/>
      <protection hidden="1"/>
    </xf>
    <xf numFmtId="1" fontId="9" fillId="2" borderId="27" xfId="1" applyNumberFormat="1" applyFont="1" applyFill="1" applyBorder="1" applyAlignment="1" applyProtection="1">
      <alignment horizontal="center" vertical="center"/>
      <protection hidden="1"/>
    </xf>
    <xf numFmtId="0" fontId="9" fillId="2" borderId="27" xfId="1" applyFont="1" applyFill="1" applyBorder="1" applyAlignment="1" applyProtection="1">
      <alignment horizontal="center" vertical="center"/>
      <protection hidden="1"/>
    </xf>
    <xf numFmtId="164" fontId="9" fillId="2" borderId="27" xfId="1" applyNumberFormat="1" applyFont="1" applyFill="1" applyBorder="1" applyAlignment="1" applyProtection="1">
      <alignment horizontal="center" vertical="center"/>
      <protection hidden="1"/>
    </xf>
    <xf numFmtId="164" fontId="23" fillId="2" borderId="66" xfId="1" applyNumberFormat="1" applyFont="1" applyFill="1" applyBorder="1" applyAlignment="1" applyProtection="1">
      <alignment horizontal="center" vertical="center"/>
      <protection hidden="1"/>
    </xf>
    <xf numFmtId="0" fontId="11" fillId="0" borderId="6" xfId="1" applyFont="1" applyBorder="1" applyAlignment="1" applyProtection="1">
      <alignment horizontal="left" vertical="center" wrapText="1"/>
      <protection hidden="1"/>
    </xf>
    <xf numFmtId="0" fontId="11" fillId="0" borderId="7" xfId="1" applyFont="1" applyBorder="1" applyAlignment="1" applyProtection="1">
      <alignment horizontal="left" vertical="center" wrapText="1"/>
      <protection hidden="1"/>
    </xf>
    <xf numFmtId="0" fontId="11" fillId="0" borderId="15" xfId="1" applyFont="1" applyBorder="1" applyAlignment="1" applyProtection="1">
      <alignment horizontal="left" vertical="center" wrapText="1"/>
      <protection hidden="1"/>
    </xf>
    <xf numFmtId="0" fontId="9" fillId="0" borderId="78" xfId="1" applyFont="1" applyBorder="1" applyAlignment="1" applyProtection="1">
      <alignment vertical="center" wrapText="1"/>
      <protection hidden="1"/>
    </xf>
    <xf numFmtId="0" fontId="9" fillId="0" borderId="79" xfId="1" applyFont="1" applyBorder="1" applyAlignment="1" applyProtection="1">
      <alignment vertical="center" wrapText="1"/>
      <protection hidden="1"/>
    </xf>
    <xf numFmtId="0" fontId="9" fillId="0" borderId="80" xfId="1" applyFont="1" applyBorder="1" applyAlignment="1" applyProtection="1">
      <alignment vertical="center" wrapText="1"/>
      <protection hidden="1"/>
    </xf>
    <xf numFmtId="0" fontId="1" fillId="0" borderId="0" xfId="1" applyBorder="1" applyProtection="1">
      <protection hidden="1"/>
    </xf>
    <xf numFmtId="0" fontId="1" fillId="2" borderId="0" xfId="1" applyFill="1" applyBorder="1" applyAlignment="1" applyProtection="1">
      <alignment horizontal="center"/>
      <protection hidden="1"/>
    </xf>
    <xf numFmtId="0" fontId="3" fillId="2" borderId="0" xfId="1" applyFont="1" applyFill="1" applyBorder="1" applyAlignment="1" applyProtection="1">
      <alignment horizontal="right" vertical="justify"/>
      <protection hidden="1"/>
    </xf>
    <xf numFmtId="0" fontId="15" fillId="2" borderId="1" xfId="1" applyFont="1" applyFill="1" applyBorder="1" applyAlignment="1" applyProtection="1">
      <alignment horizontal="center" vertical="center" wrapText="1"/>
      <protection hidden="1"/>
    </xf>
    <xf numFmtId="0" fontId="15" fillId="2" borderId="2" xfId="1" applyFont="1" applyFill="1" applyBorder="1" applyAlignment="1" applyProtection="1">
      <alignment horizontal="center" vertical="center" wrapText="1"/>
      <protection hidden="1"/>
    </xf>
    <xf numFmtId="0" fontId="15" fillId="2" borderId="3" xfId="1" applyFont="1" applyFill="1" applyBorder="1" applyAlignment="1" applyProtection="1">
      <alignment horizontal="center" vertical="center" wrapText="1"/>
      <protection hidden="1"/>
    </xf>
    <xf numFmtId="0" fontId="15" fillId="2" borderId="4" xfId="1" applyFont="1" applyFill="1" applyBorder="1" applyAlignment="1" applyProtection="1">
      <alignment horizontal="center" vertical="center" wrapText="1"/>
      <protection hidden="1"/>
    </xf>
    <xf numFmtId="0" fontId="15" fillId="2" borderId="0" xfId="1" applyFont="1" applyFill="1" applyBorder="1" applyAlignment="1" applyProtection="1">
      <alignment horizontal="center" vertical="center" wrapText="1"/>
      <protection hidden="1"/>
    </xf>
    <xf numFmtId="0" fontId="15" fillId="2" borderId="5" xfId="1" applyFont="1" applyFill="1" applyBorder="1" applyAlignment="1" applyProtection="1">
      <alignment horizontal="center" vertical="center" wrapText="1"/>
      <protection hidden="1"/>
    </xf>
    <xf numFmtId="0" fontId="1" fillId="0" borderId="4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1" fillId="0" borderId="24" xfId="1" applyFill="1" applyBorder="1" applyAlignment="1" applyProtection="1">
      <alignment horizontal="center" vertical="center" wrapText="1"/>
      <protection hidden="1"/>
    </xf>
    <xf numFmtId="0" fontId="1" fillId="0" borderId="0" xfId="1" applyFill="1" applyBorder="1" applyAlignment="1">
      <alignment horizontal="center" vertical="center"/>
    </xf>
    <xf numFmtId="0" fontId="17" fillId="2" borderId="12" xfId="1" applyFont="1" applyFill="1" applyBorder="1" applyAlignment="1" applyProtection="1">
      <alignment horizontal="center" vertical="center" wrapText="1"/>
      <protection hidden="1"/>
    </xf>
    <xf numFmtId="0" fontId="17" fillId="2" borderId="13" xfId="1" applyFont="1" applyFill="1" applyBorder="1" applyAlignment="1">
      <alignment horizontal="center" vertical="center" wrapText="1"/>
    </xf>
    <xf numFmtId="0" fontId="1" fillId="0" borderId="27" xfId="1" applyFill="1" applyBorder="1" applyAlignment="1">
      <alignment horizontal="center" vertical="center" wrapText="1"/>
    </xf>
    <xf numFmtId="0" fontId="1" fillId="0" borderId="39" xfId="1" quotePrefix="1" applyFill="1" applyBorder="1" applyAlignment="1" applyProtection="1">
      <alignment horizontal="center"/>
      <protection hidden="1"/>
    </xf>
    <xf numFmtId="0" fontId="17" fillId="2" borderId="12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 wrapText="1"/>
    </xf>
    <xf numFmtId="0" fontId="1" fillId="0" borderId="4" xfId="1" applyFill="1" applyBorder="1" applyAlignment="1" applyProtection="1">
      <protection hidden="1"/>
    </xf>
    <xf numFmtId="0" fontId="1" fillId="0" borderId="0" xfId="1" applyFill="1" applyBorder="1" applyAlignment="1" applyProtection="1">
      <protection hidden="1"/>
    </xf>
    <xf numFmtId="0" fontId="1" fillId="0" borderId="0" xfId="1" applyFill="1" applyBorder="1" applyAlignment="1">
      <alignment horizontal="center" vertical="center" wrapText="1"/>
    </xf>
    <xf numFmtId="0" fontId="1" fillId="0" borderId="29" xfId="1" quotePrefix="1" applyFill="1" applyBorder="1" applyAlignment="1" applyProtection="1">
      <alignment horizontal="center"/>
      <protection hidden="1"/>
    </xf>
    <xf numFmtId="0" fontId="17" fillId="2" borderId="0" xfId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0" fontId="1" fillId="0" borderId="28" xfId="1" applyFill="1" applyBorder="1" applyProtection="1">
      <protection hidden="1"/>
    </xf>
    <xf numFmtId="0" fontId="1" fillId="0" borderId="29" xfId="1" applyFill="1" applyBorder="1" applyAlignment="1" applyProtection="1">
      <alignment horizontal="center"/>
      <protection hidden="1"/>
    </xf>
    <xf numFmtId="0" fontId="1" fillId="0" borderId="30" xfId="1" applyFill="1" applyBorder="1" applyAlignment="1" applyProtection="1">
      <alignment horizontal="center"/>
      <protection hidden="1"/>
    </xf>
    <xf numFmtId="0" fontId="1" fillId="0" borderId="31" xfId="1" applyFill="1" applyBorder="1" applyAlignment="1" applyProtection="1">
      <alignment horizontal="center"/>
      <protection hidden="1"/>
    </xf>
    <xf numFmtId="0" fontId="1" fillId="2" borderId="5" xfId="1" applyFill="1" applyBorder="1" applyProtection="1">
      <protection hidden="1"/>
    </xf>
    <xf numFmtId="0" fontId="1" fillId="0" borderId="4" xfId="1" applyFill="1" applyBorder="1" applyProtection="1">
      <protection hidden="1"/>
    </xf>
    <xf numFmtId="0" fontId="1" fillId="0" borderId="0" xfId="1" applyFill="1" applyBorder="1" applyAlignment="1" applyProtection="1">
      <alignment horizontal="center"/>
      <protection hidden="1"/>
    </xf>
    <xf numFmtId="0" fontId="11" fillId="0" borderId="17" xfId="1" applyFont="1" applyFill="1" applyBorder="1" applyAlignment="1" applyProtection="1">
      <alignment vertical="center" wrapText="1"/>
      <protection hidden="1"/>
    </xf>
    <xf numFmtId="0" fontId="11" fillId="0" borderId="18" xfId="1" applyFont="1" applyFill="1" applyBorder="1" applyAlignment="1" applyProtection="1">
      <alignment vertical="center" wrapText="1"/>
      <protection hidden="1"/>
    </xf>
    <xf numFmtId="0" fontId="11" fillId="0" borderId="19" xfId="1" applyFont="1" applyFill="1" applyBorder="1" applyAlignment="1" applyProtection="1">
      <alignment vertical="center" wrapText="1"/>
      <protection hidden="1"/>
    </xf>
    <xf numFmtId="1" fontId="13" fillId="0" borderId="41" xfId="1" applyNumberFormat="1" applyFont="1" applyFill="1" applyBorder="1" applyAlignment="1" applyProtection="1">
      <alignment horizontal="center" vertical="center"/>
      <protection hidden="1"/>
    </xf>
    <xf numFmtId="0" fontId="13" fillId="0" borderId="41" xfId="1" applyFont="1" applyFill="1" applyBorder="1" applyAlignment="1" applyProtection="1">
      <alignment horizontal="center" vertical="center"/>
      <protection hidden="1"/>
    </xf>
    <xf numFmtId="164" fontId="13" fillId="0" borderId="41" xfId="1" applyNumberFormat="1" applyFont="1" applyFill="1" applyBorder="1" applyAlignment="1" applyProtection="1">
      <alignment horizontal="center" vertical="center"/>
      <protection hidden="1"/>
    </xf>
    <xf numFmtId="164" fontId="11" fillId="2" borderId="41" xfId="1" applyNumberFormat="1" applyFont="1" applyFill="1" applyBorder="1" applyAlignment="1" applyProtection="1">
      <alignment horizontal="center" vertical="center"/>
      <protection hidden="1"/>
    </xf>
    <xf numFmtId="164" fontId="11" fillId="2" borderId="60" xfId="1" applyNumberFormat="1" applyFont="1" applyFill="1" applyBorder="1" applyAlignment="1" applyProtection="1">
      <alignment horizontal="center" vertical="center"/>
      <protection hidden="1"/>
    </xf>
    <xf numFmtId="0" fontId="13" fillId="0" borderId="17" xfId="1" applyFont="1" applyFill="1" applyBorder="1" applyAlignment="1" applyProtection="1">
      <alignment horizontal="left" vertical="center" wrapText="1"/>
      <protection hidden="1"/>
    </xf>
    <xf numFmtId="0" fontId="13" fillId="0" borderId="18" xfId="1" applyFont="1" applyFill="1" applyBorder="1" applyAlignment="1" applyProtection="1">
      <alignment horizontal="left" vertical="center" wrapText="1"/>
      <protection hidden="1"/>
    </xf>
    <xf numFmtId="0" fontId="13" fillId="0" borderId="19" xfId="1" applyFont="1" applyFill="1" applyBorder="1" applyAlignment="1" applyProtection="1">
      <alignment horizontal="left" vertical="center" wrapText="1"/>
      <protection hidden="1"/>
    </xf>
    <xf numFmtId="1" fontId="13" fillId="0" borderId="12" xfId="1" applyNumberFormat="1" applyFont="1" applyFill="1" applyBorder="1" applyAlignment="1" applyProtection="1">
      <alignment horizontal="center" vertical="center"/>
      <protection hidden="1"/>
    </xf>
    <xf numFmtId="0" fontId="13" fillId="0" borderId="12" xfId="1" applyFont="1" applyFill="1" applyBorder="1" applyAlignment="1" applyProtection="1">
      <alignment horizontal="center" vertical="center"/>
      <protection hidden="1"/>
    </xf>
    <xf numFmtId="164" fontId="13" fillId="0" borderId="12" xfId="1" applyNumberFormat="1" applyFont="1" applyFill="1" applyBorder="1" applyAlignment="1" applyProtection="1">
      <alignment horizontal="center" vertical="center"/>
      <protection hidden="1"/>
    </xf>
    <xf numFmtId="164" fontId="11" fillId="2" borderId="12" xfId="1" applyNumberFormat="1" applyFont="1" applyFill="1" applyBorder="1" applyAlignment="1" applyProtection="1">
      <alignment horizontal="center" vertical="center"/>
      <protection hidden="1"/>
    </xf>
    <xf numFmtId="164" fontId="11" fillId="2" borderId="13" xfId="1" applyNumberFormat="1" applyFont="1" applyFill="1" applyBorder="1" applyAlignment="1" applyProtection="1">
      <alignment horizontal="center" vertical="center"/>
      <protection hidden="1"/>
    </xf>
    <xf numFmtId="0" fontId="28" fillId="0" borderId="23" xfId="1" applyFont="1" applyFill="1" applyBorder="1" applyAlignment="1" applyProtection="1">
      <alignment horizontal="center" vertical="center" textRotation="90" wrapText="1"/>
      <protection hidden="1"/>
    </xf>
    <xf numFmtId="0" fontId="28" fillId="0" borderId="81" xfId="1" applyFont="1" applyFill="1" applyBorder="1" applyAlignment="1" applyProtection="1">
      <alignment horizontal="center" vertical="center" textRotation="90" wrapText="1"/>
      <protection hidden="1"/>
    </xf>
    <xf numFmtId="0" fontId="1" fillId="0" borderId="18" xfId="1" applyFont="1" applyFill="1" applyBorder="1" applyAlignment="1" applyProtection="1">
      <alignment vertical="center" wrapText="1"/>
      <protection hidden="1"/>
    </xf>
    <xf numFmtId="0" fontId="13" fillId="0" borderId="35" xfId="1" applyFont="1" applyFill="1" applyBorder="1" applyAlignment="1" applyProtection="1">
      <alignment horizontal="left" vertical="center" wrapText="1"/>
      <protection hidden="1"/>
    </xf>
    <xf numFmtId="0" fontId="28" fillId="0" borderId="44" xfId="1" applyFont="1" applyFill="1" applyBorder="1" applyAlignment="1" applyProtection="1">
      <alignment horizontal="center" vertical="center" textRotation="90" wrapText="1"/>
      <protection hidden="1"/>
    </xf>
    <xf numFmtId="0" fontId="13" fillId="6" borderId="17" xfId="1" applyFont="1" applyFill="1" applyBorder="1" applyAlignment="1" applyProtection="1">
      <alignment horizontal="left" vertical="center" wrapText="1"/>
      <protection hidden="1"/>
    </xf>
    <xf numFmtId="0" fontId="13" fillId="6" borderId="18" xfId="1" applyFont="1" applyFill="1" applyBorder="1" applyAlignment="1" applyProtection="1">
      <alignment horizontal="left" vertical="center" wrapText="1"/>
      <protection hidden="1"/>
    </xf>
    <xf numFmtId="0" fontId="13" fillId="6" borderId="19" xfId="1" applyFont="1" applyFill="1" applyBorder="1" applyAlignment="1" applyProtection="1">
      <alignment horizontal="left" vertical="center" wrapText="1"/>
      <protection hidden="1"/>
    </xf>
    <xf numFmtId="1" fontId="13" fillId="6" borderId="12" xfId="1" applyNumberFormat="1" applyFont="1" applyFill="1" applyBorder="1" applyAlignment="1" applyProtection="1">
      <alignment horizontal="center" vertical="center"/>
      <protection hidden="1"/>
    </xf>
    <xf numFmtId="0" fontId="13" fillId="6" borderId="12" xfId="1" applyFont="1" applyFill="1" applyBorder="1" applyAlignment="1" applyProtection="1">
      <alignment horizontal="center" vertical="center"/>
      <protection hidden="1"/>
    </xf>
    <xf numFmtId="164" fontId="13" fillId="6" borderId="12" xfId="1" applyNumberFormat="1" applyFont="1" applyFill="1" applyBorder="1" applyAlignment="1" applyProtection="1">
      <alignment horizontal="center" vertical="center"/>
      <protection hidden="1"/>
    </xf>
    <xf numFmtId="0" fontId="1" fillId="6" borderId="0" xfId="1" applyFill="1" applyProtection="1">
      <protection hidden="1"/>
    </xf>
    <xf numFmtId="0" fontId="13" fillId="6" borderId="17" xfId="1" applyFont="1" applyFill="1" applyBorder="1" applyAlignment="1" applyProtection="1">
      <alignment horizontal="center" vertical="center" wrapText="1"/>
      <protection hidden="1"/>
    </xf>
    <xf numFmtId="0" fontId="13" fillId="6" borderId="35" xfId="1" applyFont="1" applyFill="1" applyBorder="1" applyAlignment="1" applyProtection="1">
      <alignment horizontal="left" vertical="center" wrapText="1"/>
      <protection hidden="1"/>
    </xf>
    <xf numFmtId="0" fontId="13" fillId="6" borderId="17" xfId="1" applyFont="1" applyFill="1" applyBorder="1" applyAlignment="1" applyProtection="1">
      <alignment horizontal="left" vertical="center" wrapText="1"/>
      <protection hidden="1"/>
    </xf>
    <xf numFmtId="0" fontId="13" fillId="6" borderId="18" xfId="1" applyFont="1" applyFill="1" applyBorder="1" applyAlignment="1" applyProtection="1">
      <alignment horizontal="left" vertical="center" wrapText="1"/>
      <protection hidden="1"/>
    </xf>
    <xf numFmtId="0" fontId="13" fillId="6" borderId="19" xfId="1" applyFont="1" applyFill="1" applyBorder="1" applyAlignment="1" applyProtection="1">
      <alignment horizontal="left" vertical="center" wrapText="1"/>
      <protection hidden="1"/>
    </xf>
    <xf numFmtId="0" fontId="13" fillId="2" borderId="17" xfId="1" applyFont="1" applyFill="1" applyBorder="1" applyAlignment="1" applyProtection="1">
      <alignment horizontal="left" vertical="center" wrapText="1"/>
      <protection hidden="1"/>
    </xf>
    <xf numFmtId="0" fontId="13" fillId="2" borderId="18" xfId="1" applyFont="1" applyFill="1" applyBorder="1" applyAlignment="1" applyProtection="1">
      <alignment horizontal="left" vertical="center" wrapText="1"/>
      <protection hidden="1"/>
    </xf>
    <xf numFmtId="0" fontId="13" fillId="2" borderId="19" xfId="1" applyFont="1" applyFill="1" applyBorder="1" applyAlignment="1" applyProtection="1">
      <alignment horizontal="left" vertical="center" wrapText="1"/>
      <protection hidden="1"/>
    </xf>
    <xf numFmtId="1" fontId="13" fillId="2" borderId="12" xfId="1" applyNumberFormat="1" applyFont="1" applyFill="1" applyBorder="1" applyAlignment="1" applyProtection="1">
      <alignment horizontal="center" vertical="center"/>
      <protection hidden="1"/>
    </xf>
    <xf numFmtId="0" fontId="13" fillId="2" borderId="12" xfId="1" applyFont="1" applyFill="1" applyBorder="1" applyAlignment="1" applyProtection="1">
      <alignment horizontal="center" vertical="center"/>
      <protection hidden="1"/>
    </xf>
    <xf numFmtId="164" fontId="13" fillId="2" borderId="12" xfId="1" applyNumberFormat="1" applyFont="1" applyFill="1" applyBorder="1" applyAlignment="1" applyProtection="1">
      <alignment horizontal="center" vertical="center"/>
      <protection hidden="1"/>
    </xf>
    <xf numFmtId="0" fontId="13" fillId="2" borderId="78" xfId="1" applyFont="1" applyFill="1" applyBorder="1" applyAlignment="1" applyProtection="1">
      <alignment horizontal="left" vertical="center" wrapText="1"/>
      <protection hidden="1"/>
    </xf>
    <xf numFmtId="0" fontId="13" fillId="2" borderId="79" xfId="1" applyFont="1" applyFill="1" applyBorder="1" applyAlignment="1" applyProtection="1">
      <alignment horizontal="left" vertical="center" wrapText="1"/>
      <protection hidden="1"/>
    </xf>
    <xf numFmtId="0" fontId="13" fillId="2" borderId="80" xfId="1" applyFont="1" applyFill="1" applyBorder="1" applyAlignment="1" applyProtection="1">
      <alignment horizontal="left" vertical="center" wrapText="1"/>
      <protection hidden="1"/>
    </xf>
    <xf numFmtId="1" fontId="13" fillId="2" borderId="21" xfId="1" applyNumberFormat="1" applyFont="1" applyFill="1" applyBorder="1" applyAlignment="1" applyProtection="1">
      <alignment horizontal="center" vertical="center"/>
      <protection hidden="1"/>
    </xf>
    <xf numFmtId="0" fontId="13" fillId="2" borderId="21" xfId="1" applyFont="1" applyFill="1" applyBorder="1" applyAlignment="1" applyProtection="1">
      <alignment horizontal="center" vertical="center"/>
      <protection hidden="1"/>
    </xf>
    <xf numFmtId="164" fontId="13" fillId="2" borderId="21" xfId="1" applyNumberFormat="1" applyFont="1" applyFill="1" applyBorder="1" applyAlignment="1" applyProtection="1">
      <alignment horizontal="center" vertical="center"/>
      <protection hidden="1"/>
    </xf>
    <xf numFmtId="164" fontId="11" fillId="2" borderId="21" xfId="1" applyNumberFormat="1" applyFont="1" applyFill="1" applyBorder="1" applyAlignment="1" applyProtection="1">
      <alignment horizontal="center" vertical="center"/>
      <protection hidden="1"/>
    </xf>
    <xf numFmtId="164" fontId="11" fillId="2" borderId="22" xfId="1" applyNumberFormat="1" applyFont="1" applyFill="1" applyBorder="1" applyAlignment="1" applyProtection="1">
      <alignment horizontal="center" vertical="center"/>
      <protection hidden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/>
    </xf>
    <xf numFmtId="0" fontId="1" fillId="0" borderId="7" xfId="1" applyBorder="1" applyAlignment="1" applyProtection="1">
      <alignment horizontal="center"/>
      <protection hidden="1"/>
    </xf>
    <xf numFmtId="0" fontId="3" fillId="0" borderId="9" xfId="1" applyFont="1" applyFill="1" applyBorder="1" applyAlignment="1" applyProtection="1">
      <alignment horizontal="left" vertical="center" wrapText="1"/>
      <protection hidden="1"/>
    </xf>
    <xf numFmtId="0" fontId="3" fillId="0" borderId="10" xfId="1" applyFont="1" applyFill="1" applyBorder="1" applyAlignment="1" applyProtection="1">
      <alignment horizontal="left" vertical="center" wrapText="1"/>
      <protection hidden="1"/>
    </xf>
    <xf numFmtId="0" fontId="3" fillId="0" borderId="11" xfId="1" applyFont="1" applyFill="1" applyBorder="1" applyAlignment="1" applyProtection="1">
      <alignment horizontal="left" vertical="center" wrapText="1"/>
      <protection hidden="1"/>
    </xf>
    <xf numFmtId="1" fontId="17" fillId="0" borderId="12" xfId="1" applyNumberFormat="1" applyFont="1" applyBorder="1" applyAlignment="1" applyProtection="1">
      <alignment horizontal="center" vertical="center"/>
      <protection hidden="1"/>
    </xf>
    <xf numFmtId="0" fontId="29" fillId="0" borderId="12" xfId="1" applyFont="1" applyBorder="1" applyAlignment="1" applyProtection="1">
      <alignment horizontal="center" vertical="center"/>
      <protection hidden="1"/>
    </xf>
    <xf numFmtId="164" fontId="17" fillId="0" borderId="12" xfId="1" applyNumberFormat="1" applyFont="1" applyBorder="1" applyAlignment="1" applyProtection="1">
      <alignment horizontal="center" vertical="center"/>
      <protection hidden="1"/>
    </xf>
    <xf numFmtId="164" fontId="17" fillId="3" borderId="13" xfId="1" applyNumberFormat="1" applyFont="1" applyFill="1" applyBorder="1" applyAlignment="1" applyProtection="1">
      <alignment horizontal="center" vertical="center"/>
      <protection hidden="1"/>
    </xf>
    <xf numFmtId="1" fontId="1" fillId="0" borderId="12" xfId="1" applyNumberFormat="1" applyFont="1" applyBorder="1" applyAlignment="1" applyProtection="1">
      <alignment horizontal="center" vertical="center"/>
      <protection hidden="1"/>
    </xf>
    <xf numFmtId="0" fontId="30" fillId="0" borderId="12" xfId="1" applyFont="1" applyBorder="1" applyAlignment="1" applyProtection="1">
      <alignment horizontal="center" vertical="center"/>
      <protection hidden="1"/>
    </xf>
    <xf numFmtId="0" fontId="3" fillId="0" borderId="9" xfId="1" applyFont="1" applyBorder="1" applyAlignment="1" applyProtection="1">
      <alignment horizontal="left" vertical="center" wrapText="1"/>
      <protection hidden="1"/>
    </xf>
    <xf numFmtId="0" fontId="3" fillId="0" borderId="10" xfId="1" applyFont="1" applyBorder="1" applyAlignment="1" applyProtection="1">
      <alignment horizontal="left" vertical="center" wrapText="1"/>
      <protection hidden="1"/>
    </xf>
    <xf numFmtId="0" fontId="3" fillId="0" borderId="11" xfId="1" applyFont="1" applyBorder="1" applyAlignment="1" applyProtection="1">
      <alignment horizontal="left" vertical="center" wrapText="1"/>
      <protection hidden="1"/>
    </xf>
    <xf numFmtId="1" fontId="1" fillId="0" borderId="24" xfId="1" applyNumberFormat="1" applyFont="1" applyBorder="1" applyAlignment="1" applyProtection="1">
      <alignment horizontal="center" vertical="center"/>
      <protection hidden="1"/>
    </xf>
    <xf numFmtId="0" fontId="30" fillId="0" borderId="24" xfId="1" applyFont="1" applyBorder="1" applyAlignment="1" applyProtection="1">
      <alignment horizontal="center" vertical="center"/>
      <protection hidden="1"/>
    </xf>
    <xf numFmtId="164" fontId="1" fillId="0" borderId="24" xfId="1" applyNumberFormat="1" applyBorder="1" applyAlignment="1" applyProtection="1">
      <alignment horizontal="center" vertical="center"/>
      <protection hidden="1"/>
    </xf>
    <xf numFmtId="164" fontId="17" fillId="0" borderId="24" xfId="1" applyNumberFormat="1" applyFont="1" applyBorder="1" applyAlignment="1" applyProtection="1">
      <alignment horizontal="center" vertical="center"/>
      <protection hidden="1"/>
    </xf>
    <xf numFmtId="164" fontId="17" fillId="3" borderId="25" xfId="1" applyNumberFormat="1" applyFont="1" applyFill="1" applyBorder="1" applyAlignment="1" applyProtection="1">
      <alignment horizontal="center" vertical="center"/>
      <protection hidden="1"/>
    </xf>
    <xf numFmtId="164" fontId="15" fillId="3" borderId="17" xfId="1" applyNumberFormat="1" applyFont="1" applyFill="1" applyBorder="1" applyAlignment="1" applyProtection="1">
      <alignment horizontal="right" vertical="center"/>
      <protection hidden="1"/>
    </xf>
    <xf numFmtId="164" fontId="15" fillId="3" borderId="18" xfId="1" applyNumberFormat="1" applyFont="1" applyFill="1" applyBorder="1" applyAlignment="1" applyProtection="1">
      <alignment horizontal="right" vertical="center"/>
      <protection hidden="1"/>
    </xf>
    <xf numFmtId="164" fontId="17" fillId="3" borderId="18" xfId="1" applyNumberFormat="1" applyFont="1" applyFill="1" applyBorder="1" applyAlignment="1" applyProtection="1">
      <alignment horizontal="right" vertical="center"/>
      <protection hidden="1"/>
    </xf>
    <xf numFmtId="164" fontId="17" fillId="3" borderId="49" xfId="1" applyNumberFormat="1" applyFont="1" applyFill="1" applyBorder="1" applyAlignment="1" applyProtection="1">
      <alignment horizontal="right" vertical="center"/>
      <protection hidden="1"/>
    </xf>
    <xf numFmtId="0" fontId="3" fillId="0" borderId="17" xfId="1" applyFont="1" applyFill="1" applyBorder="1" applyAlignment="1" applyProtection="1">
      <alignment horizontal="left" vertical="center" wrapText="1"/>
      <protection hidden="1"/>
    </xf>
    <xf numFmtId="0" fontId="3" fillId="0" borderId="18" xfId="1" applyFont="1" applyFill="1" applyBorder="1" applyAlignment="1" applyProtection="1">
      <alignment horizontal="left" vertical="center" wrapText="1"/>
      <protection hidden="1"/>
    </xf>
    <xf numFmtId="0" fontId="3" fillId="0" borderId="19" xfId="1" applyFont="1" applyFill="1" applyBorder="1" applyAlignment="1" applyProtection="1">
      <alignment horizontal="left" vertical="center" wrapText="1"/>
      <protection hidden="1"/>
    </xf>
    <xf numFmtId="0" fontId="28" fillId="0" borderId="23" xfId="1" applyFont="1" applyBorder="1" applyAlignment="1" applyProtection="1">
      <alignment horizontal="center" vertical="center" textRotation="90" wrapText="1"/>
      <protection hidden="1"/>
    </xf>
    <xf numFmtId="0" fontId="16" fillId="0" borderId="35" xfId="1" applyFont="1" applyBorder="1" applyAlignment="1" applyProtection="1">
      <alignment horizontal="left" vertical="center" wrapText="1"/>
      <protection hidden="1"/>
    </xf>
    <xf numFmtId="0" fontId="16" fillId="0" borderId="18" xfId="1" applyFont="1" applyBorder="1" applyAlignment="1" applyProtection="1">
      <alignment horizontal="left" vertical="center" wrapText="1"/>
      <protection hidden="1"/>
    </xf>
    <xf numFmtId="0" fontId="16" fillId="0" borderId="19" xfId="1" applyFont="1" applyBorder="1" applyAlignment="1" applyProtection="1">
      <alignment horizontal="left" vertical="center" wrapText="1"/>
      <protection hidden="1"/>
    </xf>
    <xf numFmtId="164" fontId="17" fillId="0" borderId="39" xfId="1" applyNumberFormat="1" applyFont="1" applyBorder="1" applyAlignment="1" applyProtection="1">
      <alignment horizontal="center" vertical="center"/>
      <protection hidden="1"/>
    </xf>
    <xf numFmtId="164" fontId="17" fillId="3" borderId="82" xfId="1" applyNumberFormat="1" applyFont="1" applyFill="1" applyBorder="1" applyAlignment="1" applyProtection="1">
      <alignment horizontal="center" vertical="center"/>
      <protection hidden="1"/>
    </xf>
    <xf numFmtId="0" fontId="28" fillId="0" borderId="81" xfId="1" applyFont="1" applyBorder="1" applyAlignment="1" applyProtection="1">
      <alignment horizontal="center" vertical="center" textRotation="90" wrapText="1"/>
      <protection hidden="1"/>
    </xf>
    <xf numFmtId="0" fontId="28" fillId="0" borderId="24" xfId="1" applyFont="1" applyBorder="1" applyAlignment="1" applyProtection="1">
      <alignment horizontal="center" vertical="center" textRotation="90" wrapText="1"/>
      <protection hidden="1"/>
    </xf>
    <xf numFmtId="0" fontId="16" fillId="0" borderId="58" xfId="1" applyFont="1" applyBorder="1" applyAlignment="1" applyProtection="1">
      <alignment horizontal="left" vertical="center" wrapText="1"/>
      <protection hidden="1"/>
    </xf>
    <xf numFmtId="0" fontId="16" fillId="0" borderId="59" xfId="1" applyFont="1" applyBorder="1" applyAlignment="1" applyProtection="1">
      <alignment horizontal="left" vertical="center" wrapText="1"/>
      <protection hidden="1"/>
    </xf>
    <xf numFmtId="1" fontId="1" fillId="0" borderId="39" xfId="1" applyNumberFormat="1" applyFont="1" applyBorder="1" applyAlignment="1" applyProtection="1">
      <alignment horizontal="center" vertical="center"/>
      <protection hidden="1"/>
    </xf>
    <xf numFmtId="164" fontId="1" fillId="0" borderId="39" xfId="1" applyNumberFormat="1" applyBorder="1" applyAlignment="1" applyProtection="1">
      <alignment horizontal="center" vertical="center"/>
      <protection hidden="1"/>
    </xf>
    <xf numFmtId="0" fontId="28" fillId="0" borderId="26" xfId="1" applyFont="1" applyBorder="1" applyAlignment="1" applyProtection="1">
      <alignment horizontal="center" vertical="center" textRotation="90" wrapText="1"/>
      <protection hidden="1"/>
    </xf>
    <xf numFmtId="0" fontId="16" fillId="0" borderId="30" xfId="1" applyFont="1" applyBorder="1" applyAlignment="1" applyProtection="1">
      <alignment horizontal="left" vertical="center" wrapText="1"/>
      <protection hidden="1"/>
    </xf>
    <xf numFmtId="0" fontId="16" fillId="0" borderId="68" xfId="1" applyFont="1" applyBorder="1" applyAlignment="1" applyProtection="1">
      <alignment horizontal="left" vertical="center" wrapText="1"/>
      <protection hidden="1"/>
    </xf>
    <xf numFmtId="1" fontId="1" fillId="0" borderId="83" xfId="1" applyNumberFormat="1" applyFont="1" applyBorder="1" applyAlignment="1" applyProtection="1">
      <alignment horizontal="center" vertical="center"/>
      <protection hidden="1"/>
    </xf>
    <xf numFmtId="0" fontId="30" fillId="0" borderId="83" xfId="1" applyFont="1" applyBorder="1" applyAlignment="1" applyProtection="1">
      <alignment horizontal="center" vertical="center"/>
      <protection hidden="1"/>
    </xf>
    <xf numFmtId="164" fontId="1" fillId="0" borderId="83" xfId="1" applyNumberFormat="1" applyBorder="1" applyAlignment="1" applyProtection="1">
      <alignment horizontal="center" vertical="center"/>
      <protection hidden="1"/>
    </xf>
    <xf numFmtId="164" fontId="17" fillId="0" borderId="83" xfId="1" applyNumberFormat="1" applyFont="1" applyBorder="1" applyAlignment="1" applyProtection="1">
      <alignment horizontal="center" vertical="center"/>
      <protection hidden="1"/>
    </xf>
    <xf numFmtId="164" fontId="17" fillId="3" borderId="84" xfId="1" applyNumberFormat="1" applyFont="1" applyFill="1" applyBorder="1" applyAlignment="1" applyProtection="1">
      <alignment horizontal="center" vertical="center"/>
      <protection hidden="1"/>
    </xf>
    <xf numFmtId="1" fontId="1" fillId="0" borderId="85" xfId="1" applyNumberFormat="1" applyFont="1" applyBorder="1" applyAlignment="1" applyProtection="1">
      <alignment horizontal="center" vertical="center"/>
      <protection hidden="1"/>
    </xf>
    <xf numFmtId="0" fontId="30" fillId="0" borderId="85" xfId="1" applyFont="1" applyBorder="1" applyAlignment="1" applyProtection="1">
      <alignment horizontal="center" vertical="center"/>
      <protection hidden="1"/>
    </xf>
    <xf numFmtId="164" fontId="1" fillId="0" borderId="85" xfId="1" applyNumberFormat="1" applyBorder="1" applyAlignment="1" applyProtection="1">
      <alignment horizontal="center" vertical="center"/>
      <protection hidden="1"/>
    </xf>
    <xf numFmtId="164" fontId="17" fillId="0" borderId="85" xfId="1" applyNumberFormat="1" applyFont="1" applyBorder="1" applyAlignment="1" applyProtection="1">
      <alignment horizontal="center" vertical="center"/>
      <protection hidden="1"/>
    </xf>
    <xf numFmtId="164" fontId="17" fillId="3" borderId="86" xfId="1" applyNumberFormat="1" applyFont="1" applyFill="1" applyBorder="1" applyAlignment="1" applyProtection="1">
      <alignment horizontal="center" vertical="center"/>
      <protection hidden="1"/>
    </xf>
    <xf numFmtId="0" fontId="28" fillId="0" borderId="44" xfId="1" applyFont="1" applyBorder="1" applyAlignment="1" applyProtection="1">
      <alignment horizontal="center" vertical="center" textRotation="90" wrapText="1"/>
      <protection hidden="1"/>
    </xf>
    <xf numFmtId="0" fontId="28" fillId="0" borderId="27" xfId="1" applyFont="1" applyBorder="1" applyAlignment="1" applyProtection="1">
      <alignment horizontal="center" vertical="center" textRotation="90" wrapText="1"/>
      <protection hidden="1"/>
    </xf>
    <xf numFmtId="0" fontId="16" fillId="0" borderId="52" xfId="1" applyFont="1" applyBorder="1" applyAlignment="1" applyProtection="1">
      <alignment horizontal="left" vertical="center" wrapText="1"/>
      <protection hidden="1"/>
    </xf>
    <xf numFmtId="0" fontId="16" fillId="0" borderId="65" xfId="1" applyFont="1" applyBorder="1" applyAlignment="1" applyProtection="1">
      <alignment horizontal="left" vertical="center" wrapText="1"/>
      <protection hidden="1"/>
    </xf>
    <xf numFmtId="0" fontId="1" fillId="0" borderId="87" xfId="1" applyBorder="1" applyAlignment="1" applyProtection="1">
      <alignment horizontal="center" vertical="center" textRotation="90" wrapText="1"/>
      <protection hidden="1"/>
    </xf>
    <xf numFmtId="0" fontId="16" fillId="2" borderId="83" xfId="1" applyFont="1" applyFill="1" applyBorder="1" applyAlignment="1" applyProtection="1">
      <alignment horizontal="left" vertical="center" wrapText="1"/>
      <protection hidden="1"/>
    </xf>
    <xf numFmtId="0" fontId="30" fillId="0" borderId="39" xfId="1" applyFont="1" applyBorder="1" applyAlignment="1" applyProtection="1">
      <alignment horizontal="center" vertical="center"/>
      <protection hidden="1"/>
    </xf>
    <xf numFmtId="0" fontId="1" fillId="0" borderId="88" xfId="1" applyBorder="1" applyAlignment="1" applyProtection="1">
      <alignment horizontal="center" vertical="center" textRotation="90" wrapText="1"/>
      <protection hidden="1"/>
    </xf>
    <xf numFmtId="0" fontId="16" fillId="2" borderId="89" xfId="1" applyFont="1" applyFill="1" applyBorder="1" applyAlignment="1" applyProtection="1">
      <alignment horizontal="left" vertical="center" wrapText="1"/>
      <protection hidden="1"/>
    </xf>
    <xf numFmtId="1" fontId="1" fillId="0" borderId="89" xfId="1" applyNumberFormat="1" applyFont="1" applyBorder="1" applyAlignment="1" applyProtection="1">
      <alignment horizontal="center" vertical="center"/>
      <protection hidden="1"/>
    </xf>
    <xf numFmtId="0" fontId="30" fillId="0" borderId="89" xfId="1" applyFont="1" applyBorder="1" applyAlignment="1" applyProtection="1">
      <alignment horizontal="center" vertical="center"/>
      <protection hidden="1"/>
    </xf>
    <xf numFmtId="164" fontId="1" fillId="0" borderId="89" xfId="1" applyNumberFormat="1" applyBorder="1" applyAlignment="1" applyProtection="1">
      <alignment horizontal="center" vertical="center"/>
      <protection hidden="1"/>
    </xf>
    <xf numFmtId="164" fontId="17" fillId="0" borderId="89" xfId="1" applyNumberFormat="1" applyFont="1" applyBorder="1" applyAlignment="1" applyProtection="1">
      <alignment horizontal="center" vertical="center"/>
      <protection hidden="1"/>
    </xf>
    <xf numFmtId="164" fontId="17" fillId="3" borderId="90" xfId="1" applyNumberFormat="1" applyFont="1" applyFill="1" applyBorder="1" applyAlignment="1" applyProtection="1">
      <alignment horizontal="center" vertical="center"/>
      <protection hidden="1"/>
    </xf>
    <xf numFmtId="0" fontId="15" fillId="0" borderId="1" xfId="1" applyFont="1" applyBorder="1" applyAlignment="1" applyProtection="1">
      <protection hidden="1"/>
    </xf>
    <xf numFmtId="0" fontId="1" fillId="0" borderId="2" xfId="1" applyBorder="1" applyAlignment="1"/>
    <xf numFmtId="0" fontId="1" fillId="0" borderId="3" xfId="1" applyBorder="1" applyAlignment="1"/>
    <xf numFmtId="0" fontId="1" fillId="0" borderId="4" xfId="1" applyBorder="1" applyAlignment="1"/>
    <xf numFmtId="0" fontId="1" fillId="0" borderId="0" xfId="1" applyAlignment="1"/>
    <xf numFmtId="0" fontId="1" fillId="0" borderId="5" xfId="1" applyBorder="1" applyAlignment="1"/>
    <xf numFmtId="0" fontId="1" fillId="0" borderId="91" xfId="1" applyBorder="1" applyAlignment="1"/>
    <xf numFmtId="0" fontId="15" fillId="0" borderId="0" xfId="1" applyFont="1" applyAlignment="1" applyProtection="1">
      <alignment horizontal="right" vertical="justify"/>
      <protection hidden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0" borderId="26" xfId="1" quotePrefix="1" applyBorder="1" applyAlignment="1" applyProtection="1">
      <alignment horizontal="center" vertical="center"/>
      <protection hidden="1"/>
    </xf>
    <xf numFmtId="0" fontId="17" fillId="0" borderId="35" xfId="1" applyFont="1" applyBorder="1" applyAlignment="1" applyProtection="1">
      <alignment horizontal="center" vertical="center" wrapText="1"/>
      <protection hidden="1"/>
    </xf>
    <xf numFmtId="0" fontId="17" fillId="0" borderId="49" xfId="1" applyFont="1" applyBorder="1" applyAlignment="1" applyProtection="1">
      <alignment horizontal="center" vertical="center" wrapText="1"/>
      <protection hidden="1"/>
    </xf>
    <xf numFmtId="0" fontId="1" fillId="0" borderId="26" xfId="1" applyBorder="1" applyAlignment="1" applyProtection="1">
      <alignment horizontal="center" vertical="center" wrapText="1"/>
      <protection hidden="1"/>
    </xf>
    <xf numFmtId="0" fontId="17" fillId="0" borderId="24" xfId="1" applyFont="1" applyBorder="1" applyAlignment="1">
      <alignment horizontal="center" vertical="center" wrapText="1"/>
    </xf>
    <xf numFmtId="0" fontId="17" fillId="0" borderId="25" xfId="1" applyFont="1" applyBorder="1" applyAlignment="1">
      <alignment horizontal="center" vertical="center" wrapText="1"/>
    </xf>
    <xf numFmtId="0" fontId="1" fillId="0" borderId="27" xfId="1" applyBorder="1" applyAlignment="1" applyProtection="1">
      <alignment horizontal="center" vertical="center" wrapText="1"/>
      <protection hidden="1"/>
    </xf>
    <xf numFmtId="0" fontId="1" fillId="0" borderId="45" xfId="1" quotePrefix="1" applyBorder="1" applyAlignment="1" applyProtection="1">
      <alignment horizontal="center" vertical="center"/>
      <protection hidden="1"/>
    </xf>
    <xf numFmtId="0" fontId="17" fillId="0" borderId="27" xfId="1" applyFont="1" applyBorder="1" applyAlignment="1">
      <alignment horizontal="center" vertical="center" wrapText="1"/>
    </xf>
    <xf numFmtId="0" fontId="17" fillId="0" borderId="66" xfId="1" applyFont="1" applyBorder="1" applyAlignment="1">
      <alignment horizontal="center" vertical="center" wrapText="1"/>
    </xf>
    <xf numFmtId="0" fontId="1" fillId="0" borderId="92" xfId="1" applyBorder="1" applyProtection="1">
      <protection hidden="1"/>
    </xf>
    <xf numFmtId="0" fontId="15" fillId="2" borderId="17" xfId="1" applyFont="1" applyFill="1" applyBorder="1" applyAlignment="1" applyProtection="1">
      <alignment horizontal="left" vertical="center" wrapText="1"/>
      <protection hidden="1"/>
    </xf>
    <xf numFmtId="0" fontId="15" fillId="2" borderId="18" xfId="1" applyFont="1" applyFill="1" applyBorder="1"/>
    <xf numFmtId="0" fontId="15" fillId="2" borderId="19" xfId="1" applyFont="1" applyFill="1" applyBorder="1"/>
    <xf numFmtId="1" fontId="6" fillId="2" borderId="70" xfId="1" applyNumberFormat="1" applyFont="1" applyFill="1" applyBorder="1" applyAlignment="1" applyProtection="1">
      <alignment horizontal="center" vertical="center"/>
      <protection hidden="1"/>
    </xf>
    <xf numFmtId="0" fontId="30" fillId="2" borderId="70" xfId="1" applyFont="1" applyFill="1" applyBorder="1" applyAlignment="1" applyProtection="1">
      <alignment horizontal="center" vertical="center"/>
      <protection hidden="1"/>
    </xf>
    <xf numFmtId="164" fontId="9" fillId="2" borderId="93" xfId="1" applyNumberFormat="1" applyFont="1" applyFill="1" applyBorder="1" applyAlignment="1" applyProtection="1">
      <alignment horizontal="center" vertical="center"/>
      <protection hidden="1"/>
    </xf>
    <xf numFmtId="164" fontId="23" fillId="2" borderId="48" xfId="1" applyNumberFormat="1" applyFont="1" applyFill="1" applyBorder="1" applyAlignment="1" applyProtection="1">
      <alignment horizontal="center" vertical="center"/>
      <protection hidden="1"/>
    </xf>
    <xf numFmtId="164" fontId="23" fillId="2" borderId="94" xfId="1" applyNumberFormat="1" applyFont="1" applyFill="1" applyBorder="1" applyAlignment="1" applyProtection="1">
      <alignment horizontal="center" vertical="center"/>
      <protection hidden="1"/>
    </xf>
    <xf numFmtId="0" fontId="14" fillId="2" borderId="9" xfId="1" applyFont="1" applyFill="1" applyBorder="1" applyAlignment="1" applyProtection="1">
      <alignment horizontal="left" vertical="center"/>
      <protection hidden="1"/>
    </xf>
    <xf numFmtId="0" fontId="14" fillId="2" borderId="10" xfId="1" applyFont="1" applyFill="1" applyBorder="1" applyAlignment="1" applyProtection="1">
      <alignment horizontal="left" vertical="center"/>
      <protection hidden="1"/>
    </xf>
    <xf numFmtId="0" fontId="14" fillId="2" borderId="11" xfId="1" applyFont="1" applyFill="1" applyBorder="1" applyAlignment="1" applyProtection="1">
      <alignment horizontal="left" vertical="center"/>
      <protection hidden="1"/>
    </xf>
    <xf numFmtId="0" fontId="15" fillId="2" borderId="18" xfId="1" applyFont="1" applyFill="1" applyBorder="1" applyAlignment="1" applyProtection="1">
      <alignment horizontal="left" vertical="center" wrapText="1"/>
      <protection hidden="1"/>
    </xf>
    <xf numFmtId="0" fontId="15" fillId="2" borderId="19" xfId="1" applyFont="1" applyFill="1" applyBorder="1" applyAlignment="1" applyProtection="1">
      <alignment horizontal="left" vertical="center" wrapText="1"/>
      <protection hidden="1"/>
    </xf>
    <xf numFmtId="0" fontId="14" fillId="2" borderId="17" xfId="1" applyFont="1" applyFill="1" applyBorder="1" applyAlignment="1" applyProtection="1">
      <alignment horizontal="left" vertical="center"/>
      <protection hidden="1"/>
    </xf>
    <xf numFmtId="0" fontId="14" fillId="2" borderId="18" xfId="1" applyFont="1" applyFill="1" applyBorder="1" applyAlignment="1" applyProtection="1">
      <alignment horizontal="left" vertical="center"/>
      <protection hidden="1"/>
    </xf>
    <xf numFmtId="0" fontId="14" fillId="2" borderId="19" xfId="1" applyFont="1" applyFill="1" applyBorder="1" applyAlignment="1" applyProtection="1">
      <alignment horizontal="left" vertical="center"/>
      <protection hidden="1"/>
    </xf>
    <xf numFmtId="0" fontId="28" fillId="2" borderId="23" xfId="1" applyFont="1" applyFill="1" applyBorder="1" applyAlignment="1" applyProtection="1">
      <alignment horizontal="center" vertical="center" textRotation="90" wrapText="1"/>
      <protection hidden="1"/>
    </xf>
    <xf numFmtId="0" fontId="16" fillId="2" borderId="24" xfId="1" applyFont="1" applyFill="1" applyBorder="1" applyAlignment="1" applyProtection="1">
      <alignment horizontal="center" vertical="center" wrapText="1"/>
      <protection hidden="1"/>
    </xf>
    <xf numFmtId="0" fontId="28" fillId="2" borderId="35" xfId="1" applyFont="1" applyFill="1" applyBorder="1" applyAlignment="1" applyProtection="1">
      <alignment vertical="center" wrapText="1"/>
      <protection hidden="1"/>
    </xf>
    <xf numFmtId="0" fontId="28" fillId="2" borderId="18" xfId="1" applyFont="1" applyFill="1" applyBorder="1" applyAlignment="1" applyProtection="1">
      <alignment vertical="center" wrapText="1"/>
      <protection hidden="1"/>
    </xf>
    <xf numFmtId="0" fontId="28" fillId="2" borderId="19" xfId="1" applyFont="1" applyFill="1" applyBorder="1" applyAlignment="1" applyProtection="1">
      <alignment vertical="center" wrapText="1"/>
      <protection hidden="1"/>
    </xf>
    <xf numFmtId="0" fontId="28" fillId="2" borderId="81" xfId="1" applyFont="1" applyFill="1" applyBorder="1" applyAlignment="1" applyProtection="1">
      <alignment horizontal="center" vertical="center" textRotation="90" wrapText="1"/>
      <protection hidden="1"/>
    </xf>
    <xf numFmtId="0" fontId="16" fillId="2" borderId="27" xfId="1" applyFont="1" applyFill="1" applyBorder="1" applyAlignment="1" applyProtection="1">
      <alignment horizontal="center" vertical="center" wrapText="1"/>
      <protection hidden="1"/>
    </xf>
    <xf numFmtId="0" fontId="28" fillId="2" borderId="35" xfId="1" applyFont="1" applyFill="1" applyBorder="1" applyAlignment="1" applyProtection="1">
      <alignment vertical="center"/>
      <protection hidden="1"/>
    </xf>
    <xf numFmtId="0" fontId="28" fillId="2" borderId="18" xfId="1" applyFont="1" applyFill="1" applyBorder="1" applyAlignment="1" applyProtection="1">
      <alignment vertical="center"/>
      <protection hidden="1"/>
    </xf>
    <xf numFmtId="0" fontId="28" fillId="2" borderId="19" xfId="1" applyFont="1" applyFill="1" applyBorder="1" applyAlignment="1" applyProtection="1">
      <alignment vertical="center"/>
      <protection hidden="1"/>
    </xf>
    <xf numFmtId="0" fontId="28" fillId="2" borderId="44" xfId="1" applyFont="1" applyFill="1" applyBorder="1" applyAlignment="1" applyProtection="1">
      <alignment horizontal="center" vertical="center" textRotation="90" wrapText="1"/>
      <protection hidden="1"/>
    </xf>
    <xf numFmtId="0" fontId="16" fillId="2" borderId="27" xfId="1" applyFont="1" applyFill="1" applyBorder="1" applyAlignment="1">
      <alignment vertical="center"/>
    </xf>
    <xf numFmtId="0" fontId="15" fillId="7" borderId="17" xfId="1" applyFont="1" applyFill="1" applyBorder="1" applyAlignment="1" applyProtection="1">
      <alignment horizontal="left" vertical="center" wrapText="1"/>
      <protection hidden="1"/>
    </xf>
    <xf numFmtId="0" fontId="15" fillId="7" borderId="18" xfId="1" applyFont="1" applyFill="1" applyBorder="1" applyAlignment="1" applyProtection="1">
      <alignment horizontal="left" vertical="center" wrapText="1"/>
      <protection hidden="1"/>
    </xf>
    <xf numFmtId="0" fontId="15" fillId="7" borderId="19" xfId="1" applyFont="1" applyFill="1" applyBorder="1" applyAlignment="1" applyProtection="1">
      <alignment horizontal="left" vertical="center" wrapText="1"/>
      <protection hidden="1"/>
    </xf>
    <xf numFmtId="1" fontId="6" fillId="7" borderId="70" xfId="1" applyNumberFormat="1" applyFont="1" applyFill="1" applyBorder="1" applyAlignment="1" applyProtection="1">
      <alignment horizontal="center" vertical="center"/>
      <protection hidden="1"/>
    </xf>
    <xf numFmtId="0" fontId="30" fillId="7" borderId="70" xfId="1" applyFont="1" applyFill="1" applyBorder="1" applyAlignment="1" applyProtection="1">
      <alignment horizontal="center" vertical="center"/>
      <protection hidden="1"/>
    </xf>
    <xf numFmtId="164" fontId="9" fillId="7" borderId="93" xfId="1" applyNumberFormat="1" applyFont="1" applyFill="1" applyBorder="1" applyAlignment="1" applyProtection="1">
      <alignment horizontal="center" vertical="center"/>
      <protection hidden="1"/>
    </xf>
    <xf numFmtId="164" fontId="23" fillId="7" borderId="48" xfId="1" applyNumberFormat="1" applyFont="1" applyFill="1" applyBorder="1" applyAlignment="1" applyProtection="1">
      <alignment horizontal="center" vertical="center"/>
      <protection hidden="1"/>
    </xf>
    <xf numFmtId="164" fontId="23" fillId="7" borderId="94" xfId="1" applyNumberFormat="1" applyFont="1" applyFill="1" applyBorder="1" applyAlignment="1" applyProtection="1">
      <alignment horizontal="center" vertical="center"/>
      <protection hidden="1"/>
    </xf>
    <xf numFmtId="0" fontId="14" fillId="7" borderId="17" xfId="1" applyFont="1" applyFill="1" applyBorder="1" applyAlignment="1" applyProtection="1">
      <alignment horizontal="left" vertical="center" wrapText="1"/>
      <protection hidden="1"/>
    </xf>
    <xf numFmtId="0" fontId="14" fillId="7" borderId="18" xfId="1" applyFont="1" applyFill="1" applyBorder="1" applyAlignment="1" applyProtection="1">
      <alignment horizontal="left" vertical="center" wrapText="1"/>
      <protection hidden="1"/>
    </xf>
    <xf numFmtId="0" fontId="14" fillId="7" borderId="19" xfId="1" applyFont="1" applyFill="1" applyBorder="1" applyAlignment="1" applyProtection="1">
      <alignment horizontal="left" vertical="center" wrapText="1"/>
      <protection hidden="1"/>
    </xf>
    <xf numFmtId="0" fontId="14" fillId="2" borderId="17" xfId="1" applyFont="1" applyFill="1" applyBorder="1" applyAlignment="1" applyProtection="1">
      <alignment horizontal="left" vertical="center" wrapText="1"/>
      <protection hidden="1"/>
    </xf>
    <xf numFmtId="0" fontId="14" fillId="2" borderId="18" xfId="1" applyFont="1" applyFill="1" applyBorder="1" applyAlignment="1" applyProtection="1">
      <alignment horizontal="left" vertical="center" wrapText="1"/>
      <protection hidden="1"/>
    </xf>
    <xf numFmtId="0" fontId="14" fillId="2" borderId="19" xfId="1" applyFont="1" applyFill="1" applyBorder="1" applyAlignment="1" applyProtection="1">
      <alignment horizontal="left" vertical="center" wrapText="1"/>
      <protection hidden="1"/>
    </xf>
    <xf numFmtId="1" fontId="6" fillId="2" borderId="6" xfId="1" applyNumberFormat="1" applyFont="1" applyFill="1" applyBorder="1" applyAlignment="1" applyProtection="1">
      <alignment horizontal="left" vertical="center" wrapText="1"/>
      <protection hidden="1"/>
    </xf>
    <xf numFmtId="1" fontId="6" fillId="2" borderId="7" xfId="1" applyNumberFormat="1" applyFont="1" applyFill="1" applyBorder="1" applyAlignment="1" applyProtection="1">
      <alignment horizontal="left" vertical="center" wrapText="1"/>
      <protection hidden="1"/>
    </xf>
    <xf numFmtId="1" fontId="6" fillId="2" borderId="15" xfId="1" applyNumberFormat="1" applyFont="1" applyFill="1" applyBorder="1" applyAlignment="1" applyProtection="1">
      <alignment horizontal="left" vertical="center" wrapText="1"/>
      <protection hidden="1"/>
    </xf>
    <xf numFmtId="1" fontId="3" fillId="2" borderId="48" xfId="1" applyNumberFormat="1" applyFont="1" applyFill="1" applyBorder="1" applyAlignment="1" applyProtection="1">
      <alignment horizontal="center" vertical="center"/>
      <protection hidden="1"/>
    </xf>
    <xf numFmtId="1" fontId="3" fillId="2" borderId="94" xfId="1" applyNumberFormat="1" applyFont="1" applyFill="1" applyBorder="1" applyAlignment="1" applyProtection="1">
      <alignment horizontal="center" vertical="center"/>
      <protection hidden="1"/>
    </xf>
    <xf numFmtId="1" fontId="6" fillId="2" borderId="6" xfId="1" applyNumberFormat="1" applyFont="1" applyFill="1" applyBorder="1" applyAlignment="1" applyProtection="1">
      <alignment horizontal="left" vertical="center" wrapText="1"/>
      <protection hidden="1"/>
    </xf>
    <xf numFmtId="1" fontId="6" fillId="2" borderId="7" xfId="1" applyNumberFormat="1" applyFont="1" applyFill="1" applyBorder="1" applyAlignment="1" applyProtection="1">
      <alignment horizontal="left" vertical="center" wrapText="1"/>
      <protection hidden="1"/>
    </xf>
    <xf numFmtId="1" fontId="6" fillId="2" borderId="15" xfId="1" applyNumberFormat="1" applyFont="1" applyFill="1" applyBorder="1" applyAlignment="1" applyProtection="1">
      <alignment horizontal="left" vertical="center" wrapText="1"/>
      <protection hidden="1"/>
    </xf>
    <xf numFmtId="0" fontId="15" fillId="6" borderId="17" xfId="1" applyFont="1" applyFill="1" applyBorder="1" applyAlignment="1" applyProtection="1">
      <alignment vertical="center" wrapText="1"/>
      <protection hidden="1"/>
    </xf>
    <xf numFmtId="0" fontId="15" fillId="6" borderId="18" xfId="1" applyFont="1" applyFill="1" applyBorder="1" applyAlignment="1">
      <alignment vertical="center" wrapText="1"/>
    </xf>
    <xf numFmtId="0" fontId="15" fillId="6" borderId="19" xfId="1" applyFont="1" applyFill="1" applyBorder="1" applyAlignment="1">
      <alignment vertical="center" wrapText="1"/>
    </xf>
    <xf numFmtId="1" fontId="6" fillId="6" borderId="70" xfId="1" applyNumberFormat="1" applyFont="1" applyFill="1" applyBorder="1" applyAlignment="1" applyProtection="1">
      <alignment horizontal="center" vertical="center"/>
      <protection hidden="1"/>
    </xf>
    <xf numFmtId="0" fontId="16" fillId="6" borderId="9" xfId="1" applyFont="1" applyFill="1" applyBorder="1" applyAlignment="1" applyProtection="1">
      <alignment horizontal="left" vertical="center"/>
      <protection hidden="1"/>
    </xf>
    <xf numFmtId="0" fontId="16" fillId="6" borderId="10" xfId="1" applyFont="1" applyFill="1" applyBorder="1" applyAlignment="1" applyProtection="1">
      <alignment horizontal="left" vertical="center"/>
      <protection hidden="1"/>
    </xf>
    <xf numFmtId="0" fontId="16" fillId="6" borderId="11" xfId="1" applyFont="1" applyFill="1" applyBorder="1" applyAlignment="1" applyProtection="1">
      <alignment horizontal="left" vertical="center"/>
      <protection hidden="1"/>
    </xf>
    <xf numFmtId="0" fontId="16" fillId="6" borderId="9" xfId="1" applyFont="1" applyFill="1" applyBorder="1" applyAlignment="1" applyProtection="1">
      <alignment horizontal="left" vertical="center"/>
      <protection hidden="1"/>
    </xf>
    <xf numFmtId="0" fontId="16" fillId="6" borderId="10" xfId="1" applyFont="1" applyFill="1" applyBorder="1" applyAlignment="1" applyProtection="1">
      <alignment horizontal="left" vertical="center"/>
      <protection hidden="1"/>
    </xf>
    <xf numFmtId="0" fontId="16" fillId="6" borderId="11" xfId="1" applyFont="1" applyFill="1" applyBorder="1" applyAlignment="1" applyProtection="1">
      <alignment horizontal="left" vertical="center"/>
      <protection hidden="1"/>
    </xf>
    <xf numFmtId="0" fontId="15" fillId="2" borderId="17" xfId="1" applyFont="1" applyFill="1" applyBorder="1" applyAlignment="1" applyProtection="1">
      <alignment horizontal="left" vertical="center"/>
      <protection hidden="1"/>
    </xf>
    <xf numFmtId="0" fontId="15" fillId="2" borderId="18" xfId="1" applyFont="1" applyFill="1" applyBorder="1" applyAlignment="1" applyProtection="1">
      <alignment horizontal="left" vertical="center"/>
      <protection hidden="1"/>
    </xf>
    <xf numFmtId="0" fontId="15" fillId="2" borderId="19" xfId="1" applyFont="1" applyFill="1" applyBorder="1" applyAlignment="1" applyProtection="1">
      <alignment horizontal="left" vertical="center"/>
      <protection hidden="1"/>
    </xf>
    <xf numFmtId="0" fontId="15" fillId="0" borderId="17" xfId="1" applyFont="1" applyBorder="1" applyAlignment="1" applyProtection="1">
      <alignment wrapText="1"/>
      <protection hidden="1"/>
    </xf>
    <xf numFmtId="0" fontId="15" fillId="0" borderId="18" xfId="1" applyFont="1" applyBorder="1"/>
    <xf numFmtId="0" fontId="15" fillId="0" borderId="19" xfId="1" applyFont="1" applyBorder="1"/>
    <xf numFmtId="1" fontId="15" fillId="0" borderId="95" xfId="1" applyNumberFormat="1" applyFont="1" applyBorder="1" applyAlignment="1" applyProtection="1">
      <alignment horizontal="center" vertical="center"/>
      <protection hidden="1"/>
    </xf>
    <xf numFmtId="1" fontId="29" fillId="0" borderId="70" xfId="1" applyNumberFormat="1" applyFont="1" applyBorder="1" applyAlignment="1" applyProtection="1">
      <alignment horizontal="center" vertical="center"/>
      <protection hidden="1"/>
    </xf>
    <xf numFmtId="164" fontId="3" fillId="0" borderId="64" xfId="1" applyNumberFormat="1" applyFont="1" applyBorder="1" applyAlignment="1" applyProtection="1">
      <alignment horizontal="center" vertical="center"/>
      <protection hidden="1"/>
    </xf>
    <xf numFmtId="164" fontId="3" fillId="0" borderId="42" xfId="1" applyNumberFormat="1" applyFont="1" applyBorder="1" applyAlignment="1" applyProtection="1">
      <alignment horizontal="center" vertical="center"/>
      <protection hidden="1"/>
    </xf>
    <xf numFmtId="164" fontId="3" fillId="3" borderId="96" xfId="1" applyNumberFormat="1" applyFont="1" applyFill="1" applyBorder="1" applyAlignment="1" applyProtection="1">
      <alignment horizontal="center" vertical="center"/>
      <protection hidden="1"/>
    </xf>
    <xf numFmtId="0" fontId="17" fillId="0" borderId="0" xfId="1" applyFont="1" applyProtection="1">
      <protection hidden="1"/>
    </xf>
    <xf numFmtId="0" fontId="16" fillId="6" borderId="17" xfId="1" applyFont="1" applyFill="1" applyBorder="1" applyAlignment="1" applyProtection="1">
      <alignment vertical="center"/>
      <protection hidden="1"/>
    </xf>
    <xf numFmtId="0" fontId="16" fillId="6" borderId="18" xfId="1" applyFont="1" applyFill="1" applyBorder="1" applyAlignment="1">
      <alignment vertical="center"/>
    </xf>
    <xf numFmtId="0" fontId="16" fillId="6" borderId="19" xfId="1" applyFont="1" applyFill="1" applyBorder="1" applyAlignment="1">
      <alignment vertical="center"/>
    </xf>
    <xf numFmtId="0" fontId="30" fillId="6" borderId="70" xfId="1" applyFont="1" applyFill="1" applyBorder="1" applyAlignment="1" applyProtection="1">
      <alignment horizontal="center" vertical="center"/>
      <protection hidden="1"/>
    </xf>
    <xf numFmtId="164" fontId="9" fillId="6" borderId="93" xfId="1" applyNumberFormat="1" applyFont="1" applyFill="1" applyBorder="1" applyAlignment="1" applyProtection="1">
      <alignment horizontal="center" vertical="center"/>
      <protection hidden="1"/>
    </xf>
    <xf numFmtId="164" fontId="23" fillId="6" borderId="48" xfId="1" applyNumberFormat="1" applyFont="1" applyFill="1" applyBorder="1" applyAlignment="1" applyProtection="1">
      <alignment horizontal="center" vertical="center"/>
      <protection hidden="1"/>
    </xf>
    <xf numFmtId="164" fontId="23" fillId="6" borderId="94" xfId="1" applyNumberFormat="1" applyFont="1" applyFill="1" applyBorder="1" applyAlignment="1" applyProtection="1">
      <alignment horizontal="center" vertical="center"/>
      <protection hidden="1"/>
    </xf>
    <xf numFmtId="0" fontId="14" fillId="6" borderId="17" xfId="1" applyFont="1" applyFill="1" applyBorder="1" applyAlignment="1" applyProtection="1">
      <alignment vertical="center" wrapText="1"/>
      <protection hidden="1"/>
    </xf>
    <xf numFmtId="0" fontId="14" fillId="6" borderId="18" xfId="1" applyFont="1" applyFill="1" applyBorder="1" applyAlignment="1">
      <alignment vertical="center"/>
    </xf>
    <xf numFmtId="0" fontId="14" fillId="6" borderId="19" xfId="1" applyFont="1" applyFill="1" applyBorder="1" applyAlignment="1">
      <alignment vertical="center"/>
    </xf>
    <xf numFmtId="0" fontId="14" fillId="2" borderId="17" xfId="1" applyFont="1" applyFill="1" applyBorder="1" applyAlignment="1" applyProtection="1">
      <alignment vertical="center" wrapText="1"/>
      <protection hidden="1"/>
    </xf>
    <xf numFmtId="0" fontId="14" fillId="2" borderId="18" xfId="1" applyFont="1" applyFill="1" applyBorder="1" applyAlignment="1">
      <alignment vertical="center"/>
    </xf>
    <xf numFmtId="0" fontId="14" fillId="2" borderId="19" xfId="1" applyFont="1" applyFill="1" applyBorder="1" applyAlignment="1">
      <alignment vertical="center"/>
    </xf>
    <xf numFmtId="1" fontId="15" fillId="2" borderId="17" xfId="1" applyNumberFormat="1" applyFont="1" applyFill="1" applyBorder="1" applyAlignment="1" applyProtection="1">
      <alignment horizontal="left" vertical="center"/>
      <protection hidden="1"/>
    </xf>
    <xf numFmtId="1" fontId="15" fillId="2" borderId="18" xfId="1" applyNumberFormat="1" applyFont="1" applyFill="1" applyBorder="1" applyAlignment="1" applyProtection="1">
      <alignment vertical="center"/>
      <protection hidden="1"/>
    </xf>
    <xf numFmtId="1" fontId="15" fillId="2" borderId="49" xfId="1" applyNumberFormat="1" applyFont="1" applyFill="1" applyBorder="1" applyAlignment="1" applyProtection="1">
      <alignment vertical="center"/>
      <protection hidden="1"/>
    </xf>
    <xf numFmtId="0" fontId="14" fillId="2" borderId="17" xfId="1" applyFont="1" applyFill="1" applyBorder="1" applyAlignment="1">
      <alignment horizontal="left" vertical="center"/>
    </xf>
    <xf numFmtId="0" fontId="14" fillId="2" borderId="18" xfId="1" applyFont="1" applyFill="1" applyBorder="1" applyAlignment="1">
      <alignment horizontal="left" vertical="center"/>
    </xf>
    <xf numFmtId="0" fontId="14" fillId="2" borderId="19" xfId="1" applyFont="1" applyFill="1" applyBorder="1" applyAlignment="1">
      <alignment horizontal="left" vertical="center"/>
    </xf>
    <xf numFmtId="0" fontId="14" fillId="2" borderId="9" xfId="1" applyFont="1" applyFill="1" applyBorder="1" applyAlignment="1">
      <alignment horizontal="left" vertical="center" wrapText="1"/>
    </xf>
    <xf numFmtId="0" fontId="14" fillId="2" borderId="10" xfId="1" applyFont="1" applyFill="1" applyBorder="1" applyAlignment="1">
      <alignment horizontal="left" vertical="center" wrapText="1"/>
    </xf>
    <xf numFmtId="0" fontId="14" fillId="2" borderId="11" xfId="1" applyFont="1" applyFill="1" applyBorder="1" applyAlignment="1">
      <alignment horizontal="left" vertical="center" wrapText="1"/>
    </xf>
    <xf numFmtId="0" fontId="14" fillId="2" borderId="4" xfId="1" applyFont="1" applyFill="1" applyBorder="1" applyAlignment="1"/>
    <xf numFmtId="0" fontId="14" fillId="2" borderId="0" xfId="1" applyFont="1" applyFill="1" applyBorder="1" applyAlignment="1"/>
    <xf numFmtId="0" fontId="14" fillId="2" borderId="14" xfId="1" applyFont="1" applyFill="1" applyBorder="1" applyAlignment="1"/>
    <xf numFmtId="0" fontId="14" fillId="2" borderId="37" xfId="1" applyFont="1" applyFill="1" applyBorder="1" applyAlignment="1" applyProtection="1">
      <protection hidden="1"/>
    </xf>
    <xf numFmtId="0" fontId="14" fillId="2" borderId="11" xfId="1" applyFont="1" applyFill="1" applyBorder="1" applyAlignment="1" applyProtection="1">
      <protection hidden="1"/>
    </xf>
    <xf numFmtId="0" fontId="14" fillId="2" borderId="78" xfId="1" applyFont="1" applyFill="1" applyBorder="1" applyAlignment="1">
      <alignment horizontal="left" vertical="center" wrapText="1"/>
    </xf>
    <xf numFmtId="0" fontId="14" fillId="2" borderId="79" xfId="1" applyFont="1" applyFill="1" applyBorder="1" applyAlignment="1">
      <alignment horizontal="left" vertical="center" wrapText="1"/>
    </xf>
    <xf numFmtId="0" fontId="14" fillId="2" borderId="80" xfId="1" applyFont="1" applyFill="1" applyBorder="1" applyAlignment="1">
      <alignment horizontal="left" vertical="center" wrapText="1"/>
    </xf>
    <xf numFmtId="1" fontId="6" fillId="2" borderId="97" xfId="1" applyNumberFormat="1" applyFont="1" applyFill="1" applyBorder="1" applyAlignment="1" applyProtection="1">
      <alignment horizontal="center" vertical="center"/>
      <protection hidden="1"/>
    </xf>
    <xf numFmtId="0" fontId="30" fillId="2" borderId="97" xfId="1" applyFont="1" applyFill="1" applyBorder="1" applyAlignment="1" applyProtection="1">
      <alignment horizontal="center" vertical="center"/>
      <protection hidden="1"/>
    </xf>
    <xf numFmtId="164" fontId="9" fillId="2" borderId="98" xfId="1" applyNumberFormat="1" applyFont="1" applyFill="1" applyBorder="1" applyAlignment="1" applyProtection="1">
      <alignment horizontal="center" vertical="center"/>
      <protection hidden="1"/>
    </xf>
    <xf numFmtId="164" fontId="23" fillId="2" borderId="99" xfId="1" applyNumberFormat="1" applyFont="1" applyFill="1" applyBorder="1" applyAlignment="1" applyProtection="1">
      <alignment horizontal="center" vertical="center"/>
      <protection hidden="1"/>
    </xf>
    <xf numFmtId="164" fontId="23" fillId="2" borderId="100" xfId="1" applyNumberFormat="1" applyFont="1" applyFill="1" applyBorder="1" applyAlignment="1" applyProtection="1">
      <alignment horizontal="center" vertical="center"/>
      <protection hidden="1"/>
    </xf>
    <xf numFmtId="164" fontId="17" fillId="0" borderId="101" xfId="1" applyNumberFormat="1" applyFont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right" vertical="top"/>
      <protection hidden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vertical="top"/>
      <protection hidden="1"/>
    </xf>
    <xf numFmtId="0" fontId="16" fillId="2" borderId="9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 wrapText="1"/>
    </xf>
    <xf numFmtId="0" fontId="1" fillId="2" borderId="24" xfId="1" applyFill="1" applyBorder="1" applyAlignment="1" applyProtection="1">
      <alignment horizontal="center" vertical="center" wrapText="1"/>
      <protection hidden="1"/>
    </xf>
    <xf numFmtId="0" fontId="15" fillId="2" borderId="0" xfId="1" applyFont="1" applyFill="1" applyBorder="1" applyAlignment="1">
      <alignment horizontal="center" vertical="center"/>
    </xf>
    <xf numFmtId="0" fontId="17" fillId="2" borderId="35" xfId="1" applyFont="1" applyFill="1" applyBorder="1" applyAlignment="1" applyProtection="1">
      <alignment horizontal="center" vertical="center" wrapText="1"/>
      <protection hidden="1"/>
    </xf>
    <xf numFmtId="0" fontId="17" fillId="2" borderId="49" xfId="1" applyFont="1" applyFill="1" applyBorder="1" applyAlignment="1" applyProtection="1">
      <alignment horizontal="center" vertical="center" wrapText="1"/>
      <protection hidden="1"/>
    </xf>
    <xf numFmtId="0" fontId="16" fillId="2" borderId="4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" fillId="2" borderId="26" xfId="1" applyFill="1" applyBorder="1" applyAlignment="1" applyProtection="1">
      <alignment horizontal="center" vertical="center" wrapText="1"/>
      <protection hidden="1"/>
    </xf>
    <xf numFmtId="0" fontId="1" fillId="2" borderId="7" xfId="1" applyFill="1" applyBorder="1" applyAlignment="1" applyProtection="1">
      <alignment horizontal="center"/>
      <protection hidden="1"/>
    </xf>
    <xf numFmtId="0" fontId="17" fillId="2" borderId="24" xfId="1" applyFont="1" applyFill="1" applyBorder="1" applyAlignment="1">
      <alignment horizontal="center" vertical="center" wrapText="1"/>
    </xf>
    <xf numFmtId="0" fontId="17" fillId="2" borderId="25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0" fontId="16" fillId="2" borderId="15" xfId="1" applyFont="1" applyFill="1" applyBorder="1" applyAlignment="1">
      <alignment horizontal="center" vertical="center" wrapText="1"/>
    </xf>
    <xf numFmtId="0" fontId="1" fillId="2" borderId="27" xfId="1" applyFill="1" applyBorder="1" applyAlignment="1" applyProtection="1">
      <alignment horizontal="center" vertical="center" wrapText="1"/>
      <protection hidden="1"/>
    </xf>
    <xf numFmtId="0" fontId="1" fillId="2" borderId="39" xfId="1" quotePrefix="1" applyFill="1" applyBorder="1" applyAlignment="1" applyProtection="1">
      <alignment horizontal="center"/>
      <protection hidden="1"/>
    </xf>
    <xf numFmtId="0" fontId="17" fillId="2" borderId="27" xfId="1" applyFont="1" applyFill="1" applyBorder="1" applyAlignment="1">
      <alignment horizontal="center" vertical="center" wrapText="1"/>
    </xf>
    <xf numFmtId="0" fontId="17" fillId="2" borderId="66" xfId="1" applyFont="1" applyFill="1" applyBorder="1" applyAlignment="1">
      <alignment horizontal="center" vertical="center" wrapText="1"/>
    </xf>
    <xf numFmtId="0" fontId="1" fillId="2" borderId="28" xfId="1" applyFill="1" applyBorder="1" applyProtection="1">
      <protection hidden="1"/>
    </xf>
    <xf numFmtId="0" fontId="1" fillId="2" borderId="29" xfId="1" applyFill="1" applyBorder="1" applyAlignment="1" applyProtection="1">
      <alignment horizontal="center"/>
      <protection hidden="1"/>
    </xf>
    <xf numFmtId="0" fontId="1" fillId="2" borderId="30" xfId="1" applyFill="1" applyBorder="1" applyAlignment="1" applyProtection="1">
      <alignment horizontal="center"/>
      <protection hidden="1"/>
    </xf>
    <xf numFmtId="0" fontId="1" fillId="2" borderId="9" xfId="1" applyFill="1" applyBorder="1" applyAlignment="1" applyProtection="1">
      <alignment horizontal="center"/>
      <protection hidden="1"/>
    </xf>
    <xf numFmtId="0" fontId="1" fillId="2" borderId="4" xfId="1" applyFill="1" applyBorder="1" applyProtection="1">
      <protection hidden="1"/>
    </xf>
    <xf numFmtId="0" fontId="1" fillId="2" borderId="33" xfId="1" applyFill="1" applyBorder="1" applyAlignment="1" applyProtection="1">
      <alignment horizontal="center"/>
      <protection hidden="1"/>
    </xf>
    <xf numFmtId="0" fontId="1" fillId="2" borderId="4" xfId="1" applyFill="1" applyBorder="1" applyAlignment="1" applyProtection="1">
      <alignment horizontal="center"/>
      <protection hidden="1"/>
    </xf>
    <xf numFmtId="0" fontId="15" fillId="2" borderId="102" xfId="1" applyFont="1" applyFill="1" applyBorder="1" applyAlignment="1" applyProtection="1">
      <alignment horizontal="left" vertical="center" wrapText="1"/>
      <protection hidden="1"/>
    </xf>
    <xf numFmtId="0" fontId="15" fillId="2" borderId="103" xfId="1" applyFont="1" applyFill="1" applyBorder="1" applyAlignment="1" applyProtection="1">
      <alignment horizontal="left" vertical="center" wrapText="1"/>
      <protection hidden="1"/>
    </xf>
    <xf numFmtId="0" fontId="15" fillId="2" borderId="104" xfId="1" applyFont="1" applyFill="1" applyBorder="1" applyAlignment="1" applyProtection="1">
      <alignment horizontal="left" vertical="center" wrapText="1"/>
      <protection hidden="1"/>
    </xf>
    <xf numFmtId="1" fontId="14" fillId="2" borderId="105" xfId="1" applyNumberFormat="1" applyFont="1" applyFill="1" applyBorder="1" applyAlignment="1" applyProtection="1">
      <alignment horizontal="center" vertical="center"/>
      <protection hidden="1"/>
    </xf>
    <xf numFmtId="1" fontId="16" fillId="2" borderId="103" xfId="1" applyNumberFormat="1" applyFont="1" applyFill="1" applyBorder="1" applyAlignment="1" applyProtection="1">
      <alignment horizontal="center" vertical="center"/>
      <protection hidden="1"/>
    </xf>
    <xf numFmtId="164" fontId="16" fillId="2" borderId="106" xfId="1" applyNumberFormat="1" applyFont="1" applyFill="1" applyBorder="1" applyAlignment="1" applyProtection="1">
      <alignment horizontal="center" vertical="center"/>
      <protection hidden="1"/>
    </xf>
    <xf numFmtId="164" fontId="16" fillId="2" borderId="107" xfId="1" applyNumberFormat="1" applyFont="1" applyFill="1" applyBorder="1" applyAlignment="1" applyProtection="1">
      <alignment horizontal="center" vertical="center"/>
      <protection hidden="1"/>
    </xf>
    <xf numFmtId="164" fontId="16" fillId="2" borderId="108" xfId="1" applyNumberFormat="1" applyFont="1" applyFill="1" applyBorder="1" applyAlignment="1" applyProtection="1">
      <alignment horizontal="center" vertical="center"/>
      <protection hidden="1"/>
    </xf>
    <xf numFmtId="0" fontId="16" fillId="2" borderId="109" xfId="1" applyFont="1" applyFill="1" applyBorder="1" applyAlignment="1" applyProtection="1">
      <alignment vertical="center" wrapText="1"/>
      <protection hidden="1"/>
    </xf>
    <xf numFmtId="0" fontId="16" fillId="2" borderId="110" xfId="1" applyFont="1" applyFill="1" applyBorder="1" applyAlignment="1" applyProtection="1">
      <alignment vertical="center" wrapText="1"/>
      <protection hidden="1"/>
    </xf>
    <xf numFmtId="0" fontId="16" fillId="2" borderId="111" xfId="1" applyFont="1" applyFill="1" applyBorder="1" applyAlignment="1" applyProtection="1">
      <alignment vertical="center" wrapText="1"/>
      <protection hidden="1"/>
    </xf>
    <xf numFmtId="0" fontId="16" fillId="2" borderId="27" xfId="1" applyFont="1" applyFill="1" applyBorder="1" applyAlignment="1" applyProtection="1">
      <alignment horizontal="center" vertical="center"/>
      <protection hidden="1"/>
    </xf>
    <xf numFmtId="164" fontId="3" fillId="2" borderId="66" xfId="1" applyNumberFormat="1" applyFont="1" applyFill="1" applyBorder="1" applyAlignment="1" applyProtection="1">
      <alignment horizontal="center" vertical="center"/>
      <protection hidden="1"/>
    </xf>
    <xf numFmtId="0" fontId="16" fillId="2" borderId="17" xfId="1" applyFont="1" applyFill="1" applyBorder="1" applyAlignment="1" applyProtection="1">
      <alignment vertical="center" wrapText="1"/>
      <protection hidden="1"/>
    </xf>
    <xf numFmtId="0" fontId="16" fillId="2" borderId="18" xfId="1" applyFont="1" applyFill="1" applyBorder="1" applyAlignment="1" applyProtection="1">
      <alignment vertical="center" wrapText="1"/>
      <protection hidden="1"/>
    </xf>
    <xf numFmtId="0" fontId="16" fillId="2" borderId="19" xfId="1" applyFont="1" applyFill="1" applyBorder="1" applyAlignment="1" applyProtection="1">
      <alignment vertical="center" wrapText="1"/>
      <protection hidden="1"/>
    </xf>
    <xf numFmtId="164" fontId="3" fillId="2" borderId="13" xfId="1" applyNumberFormat="1" applyFont="1" applyFill="1" applyBorder="1" applyAlignment="1" applyProtection="1">
      <alignment horizontal="center" vertical="center"/>
      <protection hidden="1"/>
    </xf>
    <xf numFmtId="0" fontId="16" fillId="2" borderId="19" xfId="1" applyFont="1" applyFill="1" applyBorder="1" applyAlignment="1" applyProtection="1">
      <alignment horizontal="left" vertical="center" wrapText="1"/>
      <protection hidden="1"/>
    </xf>
    <xf numFmtId="164" fontId="3" fillId="2" borderId="25" xfId="1" applyNumberFormat="1" applyFont="1" applyFill="1" applyBorder="1" applyAlignment="1" applyProtection="1">
      <alignment horizontal="center" vertical="center"/>
      <protection hidden="1"/>
    </xf>
    <xf numFmtId="0" fontId="16" fillId="2" borderId="112" xfId="1" applyFont="1" applyFill="1" applyBorder="1" applyAlignment="1" applyProtection="1">
      <alignment horizontal="left" vertical="center" wrapText="1"/>
      <protection hidden="1"/>
    </xf>
    <xf numFmtId="0" fontId="16" fillId="2" borderId="113" xfId="1" applyFont="1" applyFill="1" applyBorder="1" applyAlignment="1" applyProtection="1">
      <alignment horizontal="left" vertical="center" wrapText="1"/>
      <protection hidden="1"/>
    </xf>
    <xf numFmtId="0" fontId="16" fillId="2" borderId="114" xfId="1" applyFont="1" applyFill="1" applyBorder="1" applyAlignment="1" applyProtection="1">
      <alignment horizontal="left" vertical="center" wrapText="1"/>
      <protection hidden="1"/>
    </xf>
    <xf numFmtId="0" fontId="1" fillId="2" borderId="115" xfId="1" applyFill="1" applyBorder="1" applyProtection="1">
      <protection hidden="1"/>
    </xf>
    <xf numFmtId="0" fontId="15" fillId="2" borderId="116" xfId="1" applyFont="1" applyFill="1" applyBorder="1" applyAlignment="1" applyProtection="1">
      <alignment horizontal="left" vertical="center" wrapText="1"/>
      <protection hidden="1"/>
    </xf>
    <xf numFmtId="0" fontId="15" fillId="2" borderId="117" xfId="1" applyFont="1" applyFill="1" applyBorder="1" applyAlignment="1" applyProtection="1">
      <alignment horizontal="left" vertical="center" wrapText="1"/>
      <protection hidden="1"/>
    </xf>
    <xf numFmtId="0" fontId="15" fillId="2" borderId="118" xfId="1" applyFont="1" applyFill="1" applyBorder="1" applyAlignment="1" applyProtection="1">
      <alignment horizontal="left" vertical="center" wrapText="1"/>
      <protection hidden="1"/>
    </xf>
    <xf numFmtId="1" fontId="14" fillId="2" borderId="119" xfId="1" applyNumberFormat="1" applyFont="1" applyFill="1" applyBorder="1" applyAlignment="1" applyProtection="1">
      <alignment horizontal="center" vertical="center"/>
      <protection hidden="1"/>
    </xf>
    <xf numFmtId="1" fontId="16" fillId="2" borderId="119" xfId="1" applyNumberFormat="1" applyFont="1" applyFill="1" applyBorder="1" applyAlignment="1" applyProtection="1">
      <alignment horizontal="center" vertical="center"/>
      <protection hidden="1"/>
    </xf>
    <xf numFmtId="164" fontId="16" fillId="2" borderId="119" xfId="1" applyNumberFormat="1" applyFont="1" applyFill="1" applyBorder="1" applyAlignment="1" applyProtection="1">
      <alignment horizontal="center" vertical="center"/>
      <protection hidden="1"/>
    </xf>
    <xf numFmtId="164" fontId="3" fillId="2" borderId="120" xfId="1" applyNumberFormat="1" applyFont="1" applyFill="1" applyBorder="1" applyAlignment="1" applyProtection="1">
      <alignment horizontal="center" vertical="center"/>
      <protection hidden="1"/>
    </xf>
    <xf numFmtId="164" fontId="3" fillId="2" borderId="27" xfId="1" applyNumberFormat="1" applyFont="1" applyFill="1" applyBorder="1" applyAlignment="1" applyProtection="1">
      <alignment horizontal="center" vertical="center"/>
      <protection hidden="1"/>
    </xf>
    <xf numFmtId="164" fontId="3" fillId="2" borderId="12" xfId="1" applyNumberFormat="1" applyFont="1" applyFill="1" applyBorder="1" applyAlignment="1" applyProtection="1">
      <alignment horizontal="center" vertical="center"/>
      <protection hidden="1"/>
    </xf>
    <xf numFmtId="0" fontId="16" fillId="2" borderId="9" xfId="1" applyFont="1" applyFill="1" applyBorder="1" applyAlignment="1" applyProtection="1">
      <alignment horizontal="left" vertical="center" wrapText="1"/>
      <protection hidden="1"/>
    </xf>
    <xf numFmtId="0" fontId="16" fillId="2" borderId="10" xfId="1" applyFont="1" applyFill="1" applyBorder="1" applyAlignment="1" applyProtection="1">
      <alignment horizontal="left" vertical="center" wrapText="1"/>
      <protection hidden="1"/>
    </xf>
    <xf numFmtId="0" fontId="16" fillId="2" borderId="11" xfId="1" applyFont="1" applyFill="1" applyBorder="1" applyAlignment="1" applyProtection="1">
      <alignment horizontal="left" vertical="center" wrapText="1"/>
      <protection hidden="1"/>
    </xf>
    <xf numFmtId="164" fontId="3" fillId="2" borderId="24" xfId="1" applyNumberFormat="1" applyFont="1" applyFill="1" applyBorder="1" applyAlignment="1" applyProtection="1">
      <alignment horizontal="center" vertical="center"/>
      <protection hidden="1"/>
    </xf>
    <xf numFmtId="0" fontId="16" fillId="2" borderId="112" xfId="1" applyFont="1" applyFill="1" applyBorder="1" applyAlignment="1" applyProtection="1">
      <alignment horizontal="left" wrapText="1"/>
      <protection hidden="1"/>
    </xf>
    <xf numFmtId="0" fontId="16" fillId="2" borderId="113" xfId="1" applyFont="1" applyFill="1" applyBorder="1" applyAlignment="1" applyProtection="1">
      <alignment horizontal="left" wrapText="1"/>
      <protection hidden="1"/>
    </xf>
    <xf numFmtId="0" fontId="16" fillId="2" borderId="114" xfId="1" applyFont="1" applyFill="1" applyBorder="1" applyAlignment="1" applyProtection="1">
      <alignment horizontal="left" wrapText="1"/>
      <protection hidden="1"/>
    </xf>
    <xf numFmtId="0" fontId="16" fillId="2" borderId="78" xfId="1" applyFont="1" applyFill="1" applyBorder="1" applyAlignment="1" applyProtection="1">
      <alignment horizontal="left" wrapText="1"/>
      <protection hidden="1"/>
    </xf>
    <xf numFmtId="0" fontId="16" fillId="2" borderId="79" xfId="1" applyFont="1" applyFill="1" applyBorder="1" applyAlignment="1" applyProtection="1">
      <alignment horizontal="left" wrapText="1"/>
      <protection hidden="1"/>
    </xf>
    <xf numFmtId="0" fontId="16" fillId="2" borderId="80" xfId="1" applyFont="1" applyFill="1" applyBorder="1" applyAlignment="1" applyProtection="1">
      <alignment horizontal="left" wrapText="1"/>
      <protection hidden="1"/>
    </xf>
    <xf numFmtId="0" fontId="1" fillId="2" borderId="21" xfId="1" applyFill="1" applyBorder="1" applyProtection="1">
      <protection hidden="1"/>
    </xf>
    <xf numFmtId="164" fontId="3" fillId="2" borderId="21" xfId="1" applyNumberFormat="1" applyFont="1" applyFill="1" applyBorder="1" applyAlignment="1" applyProtection="1">
      <alignment horizontal="center" vertical="center"/>
      <protection hidden="1"/>
    </xf>
    <xf numFmtId="164" fontId="3" fillId="2" borderId="22" xfId="1" applyNumberFormat="1" applyFont="1" applyFill="1" applyBorder="1" applyAlignment="1" applyProtection="1">
      <alignment horizontal="center" vertical="center"/>
      <protection hidden="1"/>
    </xf>
    <xf numFmtId="0" fontId="3" fillId="2" borderId="121" xfId="1" applyFont="1" applyFill="1" applyBorder="1" applyAlignment="1" applyProtection="1">
      <alignment horizontal="left" vertical="center" wrapText="1"/>
      <protection hidden="1"/>
    </xf>
    <xf numFmtId="0" fontId="3" fillId="2" borderId="122" xfId="1" applyFont="1" applyFill="1" applyBorder="1" applyAlignment="1" applyProtection="1">
      <alignment horizontal="left" vertical="center" wrapText="1"/>
      <protection hidden="1"/>
    </xf>
    <xf numFmtId="0" fontId="3" fillId="2" borderId="123" xfId="1" applyFont="1" applyFill="1" applyBorder="1" applyAlignment="1" applyProtection="1">
      <alignment horizontal="left" vertical="center" wrapText="1"/>
      <protection hidden="1"/>
    </xf>
    <xf numFmtId="1" fontId="1" fillId="2" borderId="124" xfId="1" applyNumberFormat="1" applyFont="1" applyFill="1" applyBorder="1" applyAlignment="1" applyProtection="1">
      <alignment horizontal="center" vertical="center"/>
      <protection hidden="1"/>
    </xf>
    <xf numFmtId="1" fontId="1" fillId="0" borderId="125" xfId="1" applyNumberFormat="1" applyFont="1" applyFill="1" applyBorder="1" applyAlignment="1" applyProtection="1">
      <alignment horizontal="center" vertical="center"/>
      <protection hidden="1"/>
    </xf>
    <xf numFmtId="1" fontId="16" fillId="2" borderId="124" xfId="1" applyNumberFormat="1" applyFont="1" applyFill="1" applyBorder="1" applyAlignment="1" applyProtection="1">
      <alignment horizontal="center" vertical="center"/>
      <protection hidden="1"/>
    </xf>
    <xf numFmtId="164" fontId="16" fillId="2" borderId="124" xfId="1" applyNumberFormat="1" applyFont="1" applyFill="1" applyBorder="1" applyAlignment="1" applyProtection="1">
      <alignment horizontal="center" vertical="center"/>
      <protection hidden="1"/>
    </xf>
    <xf numFmtId="164" fontId="3" fillId="2" borderId="124" xfId="1" applyNumberFormat="1" applyFont="1" applyFill="1" applyBorder="1" applyAlignment="1" applyProtection="1">
      <alignment horizontal="center" vertical="center"/>
      <protection hidden="1"/>
    </xf>
    <xf numFmtId="164" fontId="3" fillId="2" borderId="126" xfId="1" applyNumberFormat="1" applyFont="1" applyFill="1" applyBorder="1" applyAlignment="1" applyProtection="1">
      <alignment horizontal="center" vertical="center"/>
      <protection hidden="1"/>
    </xf>
    <xf numFmtId="0" fontId="28" fillId="2" borderId="109" xfId="1" applyFont="1" applyFill="1" applyBorder="1" applyAlignment="1" applyProtection="1">
      <alignment vertical="center" wrapText="1"/>
      <protection hidden="1"/>
    </xf>
    <xf numFmtId="0" fontId="28" fillId="2" borderId="110" xfId="1" applyFont="1" applyFill="1" applyBorder="1" applyAlignment="1" applyProtection="1">
      <alignment vertical="center" wrapText="1"/>
      <protection hidden="1"/>
    </xf>
    <xf numFmtId="0" fontId="28" fillId="2" borderId="111" xfId="1" applyFont="1" applyFill="1" applyBorder="1" applyAlignment="1" applyProtection="1">
      <alignment vertical="center" wrapText="1"/>
      <protection hidden="1"/>
    </xf>
    <xf numFmtId="1" fontId="1" fillId="2" borderId="27" xfId="1" applyNumberFormat="1" applyFont="1" applyFill="1" applyBorder="1" applyAlignment="1" applyProtection="1">
      <alignment horizontal="center" vertical="center"/>
      <protection hidden="1"/>
    </xf>
    <xf numFmtId="0" fontId="28" fillId="2" borderId="17" xfId="1" applyFont="1" applyFill="1" applyBorder="1" applyAlignment="1" applyProtection="1">
      <alignment vertical="center" wrapText="1"/>
      <protection hidden="1"/>
    </xf>
    <xf numFmtId="1" fontId="1" fillId="2" borderId="12" xfId="1" applyNumberFormat="1" applyFont="1" applyFill="1" applyBorder="1" applyAlignment="1" applyProtection="1">
      <alignment horizontal="center" vertical="center"/>
      <protection hidden="1"/>
    </xf>
    <xf numFmtId="0" fontId="28" fillId="2" borderId="17" xfId="1" applyFont="1" applyFill="1" applyBorder="1" applyAlignment="1" applyProtection="1">
      <alignment horizontal="left" vertical="center" wrapText="1"/>
      <protection hidden="1"/>
    </xf>
    <xf numFmtId="0" fontId="28" fillId="2" borderId="18" xfId="1" applyFont="1" applyFill="1" applyBorder="1" applyAlignment="1" applyProtection="1">
      <alignment horizontal="left" vertical="center" wrapText="1"/>
      <protection hidden="1"/>
    </xf>
    <xf numFmtId="0" fontId="28" fillId="2" borderId="19" xfId="1" applyFont="1" applyFill="1" applyBorder="1" applyAlignment="1" applyProtection="1">
      <alignment horizontal="left" vertical="center" wrapText="1"/>
      <protection hidden="1"/>
    </xf>
    <xf numFmtId="1" fontId="1" fillId="2" borderId="24" xfId="1" applyNumberFormat="1" applyFont="1" applyFill="1" applyBorder="1" applyAlignment="1" applyProtection="1">
      <alignment horizontal="center" vertical="center"/>
      <protection hidden="1"/>
    </xf>
    <xf numFmtId="0" fontId="28" fillId="2" borderId="9" xfId="1" applyFont="1" applyFill="1" applyBorder="1" applyAlignment="1" applyProtection="1">
      <alignment horizontal="left" vertical="center" wrapText="1"/>
      <protection hidden="1"/>
    </xf>
    <xf numFmtId="0" fontId="28" fillId="2" borderId="10" xfId="1" applyFont="1" applyFill="1" applyBorder="1" applyAlignment="1" applyProtection="1">
      <alignment horizontal="left" vertical="center" wrapText="1"/>
      <protection hidden="1"/>
    </xf>
    <xf numFmtId="0" fontId="28" fillId="2" borderId="11" xfId="1" applyFont="1" applyFill="1" applyBorder="1" applyAlignment="1" applyProtection="1">
      <alignment horizontal="left" vertical="center" wrapText="1"/>
      <protection hidden="1"/>
    </xf>
    <xf numFmtId="0" fontId="28" fillId="2" borderId="127" xfId="1" applyFont="1" applyFill="1" applyBorder="1" applyAlignment="1" applyProtection="1">
      <alignment horizontal="left" vertical="center" wrapText="1"/>
      <protection hidden="1"/>
    </xf>
    <xf numFmtId="0" fontId="28" fillId="2" borderId="115" xfId="1" applyFont="1" applyFill="1" applyBorder="1" applyAlignment="1" applyProtection="1">
      <alignment horizontal="left" vertical="center" wrapText="1"/>
      <protection hidden="1"/>
    </xf>
    <xf numFmtId="0" fontId="16" fillId="2" borderId="115" xfId="1" applyFont="1" applyFill="1" applyBorder="1" applyAlignment="1" applyProtection="1">
      <alignment horizontal="center" vertical="center"/>
      <protection hidden="1"/>
    </xf>
    <xf numFmtId="0" fontId="17" fillId="2" borderId="116" xfId="1" applyFont="1" applyFill="1" applyBorder="1" applyAlignment="1" applyProtection="1">
      <alignment horizontal="left" vertical="center" wrapText="1"/>
      <protection hidden="1"/>
    </xf>
    <xf numFmtId="0" fontId="17" fillId="2" borderId="117" xfId="1" applyFont="1" applyFill="1" applyBorder="1" applyAlignment="1" applyProtection="1">
      <alignment horizontal="left" vertical="center" wrapText="1"/>
      <protection hidden="1"/>
    </xf>
    <xf numFmtId="0" fontId="17" fillId="2" borderId="118" xfId="1" applyFont="1" applyFill="1" applyBorder="1" applyAlignment="1" applyProtection="1">
      <alignment horizontal="left" vertical="center" wrapText="1"/>
      <protection hidden="1"/>
    </xf>
    <xf numFmtId="1" fontId="1" fillId="2" borderId="119" xfId="1" applyNumberFormat="1" applyFont="1" applyFill="1" applyBorder="1" applyAlignment="1" applyProtection="1">
      <alignment horizontal="center" vertical="center"/>
      <protection hidden="1"/>
    </xf>
    <xf numFmtId="164" fontId="3" fillId="2" borderId="119" xfId="1" applyNumberFormat="1" applyFont="1" applyFill="1" applyBorder="1" applyAlignment="1" applyProtection="1">
      <alignment horizontal="center" vertical="center"/>
      <protection hidden="1"/>
    </xf>
    <xf numFmtId="0" fontId="28" fillId="2" borderId="16" xfId="1" applyFont="1" applyFill="1" applyBorder="1" applyAlignment="1" applyProtection="1">
      <alignment horizontal="left" vertical="center" wrapText="1"/>
      <protection hidden="1"/>
    </xf>
    <xf numFmtId="0" fontId="28" fillId="2" borderId="12" xfId="1" applyFont="1" applyFill="1" applyBorder="1" applyAlignment="1" applyProtection="1">
      <alignment horizontal="left" vertical="center" wrapText="1"/>
      <protection hidden="1"/>
    </xf>
    <xf numFmtId="0" fontId="28" fillId="2" borderId="23" xfId="1" applyFont="1" applyFill="1" applyBorder="1" applyAlignment="1" applyProtection="1">
      <alignment horizontal="left" vertical="center" wrapText="1"/>
      <protection hidden="1"/>
    </xf>
    <xf numFmtId="0" fontId="28" fillId="2" borderId="24" xfId="1" applyFont="1" applyFill="1" applyBorder="1" applyAlignment="1" applyProtection="1">
      <alignment horizontal="left" vertical="center" wrapText="1"/>
      <protection hidden="1"/>
    </xf>
    <xf numFmtId="1" fontId="1" fillId="2" borderId="115" xfId="1" applyNumberFormat="1" applyFont="1" applyFill="1" applyBorder="1" applyAlignment="1" applyProtection="1">
      <alignment horizontal="center" vertical="center"/>
      <protection hidden="1"/>
    </xf>
    <xf numFmtId="164" fontId="16" fillId="2" borderId="115" xfId="1" applyNumberFormat="1" applyFont="1" applyFill="1" applyBorder="1" applyAlignment="1" applyProtection="1">
      <alignment horizontal="center" vertical="center"/>
      <protection hidden="1"/>
    </xf>
    <xf numFmtId="164" fontId="3" fillId="2" borderId="115" xfId="1" applyNumberFormat="1" applyFont="1" applyFill="1" applyBorder="1" applyAlignment="1" applyProtection="1">
      <alignment horizontal="center" vertical="center"/>
      <protection hidden="1"/>
    </xf>
    <xf numFmtId="164" fontId="3" fillId="2" borderId="128" xfId="1" applyNumberFormat="1" applyFont="1" applyFill="1" applyBorder="1" applyAlignment="1" applyProtection="1">
      <alignment horizontal="center" vertical="center"/>
      <protection hidden="1"/>
    </xf>
    <xf numFmtId="0" fontId="17" fillId="2" borderId="121" xfId="1" applyFont="1" applyFill="1" applyBorder="1" applyAlignment="1" applyProtection="1">
      <alignment horizontal="left" vertical="center" wrapText="1"/>
      <protection hidden="1"/>
    </xf>
    <xf numFmtId="0" fontId="17" fillId="2" borderId="122" xfId="1" applyFont="1" applyFill="1" applyBorder="1" applyAlignment="1" applyProtection="1">
      <alignment horizontal="left" vertical="center" wrapText="1"/>
      <protection hidden="1"/>
    </xf>
    <xf numFmtId="0" fontId="17" fillId="2" borderId="123" xfId="1" applyFont="1" applyFill="1" applyBorder="1" applyAlignment="1" applyProtection="1">
      <alignment horizontal="left" vertical="center" wrapText="1"/>
      <protection hidden="1"/>
    </xf>
    <xf numFmtId="0" fontId="28" fillId="2" borderId="20" xfId="1" applyFont="1" applyFill="1" applyBorder="1" applyAlignment="1" applyProtection="1">
      <alignment horizontal="left" vertical="center" wrapText="1"/>
      <protection hidden="1"/>
    </xf>
    <xf numFmtId="0" fontId="28" fillId="2" borderId="21" xfId="1" applyFont="1" applyFill="1" applyBorder="1" applyAlignment="1" applyProtection="1">
      <alignment horizontal="left" vertical="center" wrapText="1"/>
      <protection hidden="1"/>
    </xf>
    <xf numFmtId="1" fontId="1" fillId="2" borderId="21" xfId="1" applyNumberFormat="1" applyFont="1" applyFill="1" applyBorder="1" applyAlignment="1" applyProtection="1">
      <alignment horizontal="center" vertical="center"/>
      <protection hidden="1"/>
    </xf>
    <xf numFmtId="0" fontId="16" fillId="2" borderId="21" xfId="1" applyFont="1" applyFill="1" applyBorder="1" applyAlignment="1" applyProtection="1">
      <alignment horizontal="center" vertical="center"/>
      <protection hidden="1"/>
    </xf>
  </cellXfs>
  <cellStyles count="4">
    <cellStyle name="Обычный" xfId="0" builtinId="0"/>
    <cellStyle name="Обычный 2" xfId="1" xr:uid="{697BBF1F-60F4-4427-87FE-7A62DD76085E}"/>
    <cellStyle name="Обычный 5" xfId="3" xr:uid="{DA840680-05FA-4232-9F0B-B62F949F3888}"/>
    <cellStyle name="Обычный_Жалобы" xfId="2" xr:uid="{EE5212AD-286F-4091-92FB-56226BD8E93F}"/>
  </cellStyles>
  <dxfs count="20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5;&#1072;&#1083;&#1080;&#1090;&#1080;&#1082;&#1072;/&#1041;&#1086;&#1083;&#1074;&#1072;&#1085;&#1082;&#1080;/&#1055;&#1086;&#1083;&#1091;&#1075;&#1086;&#1076;&#1080;&#1077;_&#1056;&#1040;&#1049;/&#1041;&#1086;&#1083;&#1074;&#1072;&#1085;&#1082;&#1072;_&#1056;&#1040;&#1049;_&#1087;&#1086;&#1083;&#1091;&#1075;&#1086;&#1076;&#1080;&#10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ОН"/>
      <sheetName val="ООН_права_граждан"/>
      <sheetName val="ООН_ОПК"/>
      <sheetName val="ООН_Коррупция"/>
      <sheetName val="ООН_ФБ"/>
      <sheetName val="НЛ"/>
      <sheetName val="НП"/>
      <sheetName val="ГСО"/>
      <sheetName val="ОРД"/>
      <sheetName val="СУ"/>
      <sheetName val="УИН"/>
      <sheetName val="УИН_2"/>
      <sheetName val="УСО"/>
      <sheetName val="СМИ_ВОИПП"/>
      <sheetName val="Жалобы_всего1"/>
      <sheetName val="Жалобы_ООН"/>
      <sheetName val="Жалобы_СУ"/>
      <sheetName val="Жалобы_ЛП"/>
    </sheetNames>
    <sheetDataSet>
      <sheetData sheetId="0">
        <row r="7">
          <cell r="A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FE467-8CC4-46FD-9790-054D42B8F98D}">
  <sheetPr codeName="Лист3">
    <tabColor indexed="11"/>
  </sheetPr>
  <dimension ref="A1:I776"/>
  <sheetViews>
    <sheetView showGridLines="0" showZeros="0" tabSelected="1" showOutlineSymbols="0" view="pageBreakPreview" topLeftCell="A3" zoomScaleNormal="100" zoomScaleSheetLayoutView="100" workbookViewId="0">
      <selection activeCell="E19" sqref="E19"/>
    </sheetView>
  </sheetViews>
  <sheetFormatPr defaultColWidth="9.109375" defaultRowHeight="13.2"/>
  <cols>
    <col min="1" max="1" width="8.6640625" style="1" customWidth="1"/>
    <col min="2" max="2" width="35" style="2" customWidth="1"/>
    <col min="3" max="3" width="29.44140625" style="2" customWidth="1"/>
    <col min="4" max="4" width="9.109375" style="2"/>
    <col min="5" max="5" width="10.88671875" style="2" customWidth="1"/>
    <col min="6" max="6" width="6.88671875" style="2" hidden="1" customWidth="1"/>
    <col min="7" max="8" width="10.44140625" style="2" customWidth="1"/>
    <col min="9" max="9" width="10.5546875" style="1" customWidth="1"/>
    <col min="10" max="16384" width="9.109375" style="1"/>
  </cols>
  <sheetData>
    <row r="1" spans="1:9" hidden="1">
      <c r="A1" s="1" t="s">
        <v>0</v>
      </c>
    </row>
    <row r="2" spans="1:9" hidden="1"/>
    <row r="3" spans="1:9" ht="12" customHeight="1" thickBot="1">
      <c r="I3" s="3"/>
    </row>
    <row r="4" spans="1:9" ht="13.5" customHeight="1" thickTop="1">
      <c r="A4" s="4" t="s">
        <v>1</v>
      </c>
      <c r="B4" s="5"/>
      <c r="C4" s="5"/>
      <c r="D4" s="5"/>
      <c r="E4" s="5"/>
      <c r="F4" s="5"/>
      <c r="G4" s="5"/>
      <c r="H4" s="5"/>
      <c r="I4" s="6"/>
    </row>
    <row r="5" spans="1:9" ht="12.75" customHeight="1">
      <c r="A5" s="7"/>
      <c r="B5" s="8"/>
      <c r="C5" s="8"/>
      <c r="D5" s="8"/>
      <c r="E5" s="8"/>
      <c r="F5" s="8"/>
      <c r="G5" s="8"/>
      <c r="H5" s="8"/>
      <c r="I5" s="9"/>
    </row>
    <row r="6" spans="1:9" ht="12.75" customHeight="1">
      <c r="A6" s="10"/>
      <c r="B6" s="11"/>
      <c r="C6" s="11"/>
      <c r="D6" s="11"/>
      <c r="E6" s="11"/>
      <c r="F6" s="11"/>
      <c r="G6" s="11"/>
      <c r="H6" s="11"/>
      <c r="I6" s="12"/>
    </row>
    <row r="7" spans="1:9" ht="18" customHeight="1">
      <c r="A7" s="13"/>
      <c r="B7" s="14"/>
      <c r="C7" s="15"/>
      <c r="D7" s="16" t="s">
        <v>2</v>
      </c>
      <c r="E7" s="16" t="s">
        <v>3</v>
      </c>
      <c r="F7" s="17"/>
      <c r="G7" s="16" t="s">
        <v>4</v>
      </c>
      <c r="H7" s="18" t="s">
        <v>5</v>
      </c>
      <c r="I7" s="19"/>
    </row>
    <row r="8" spans="1:9">
      <c r="A8" s="20"/>
      <c r="B8" s="21"/>
      <c r="C8" s="22"/>
      <c r="D8" s="23"/>
      <c r="E8" s="23"/>
      <c r="F8" s="24"/>
      <c r="G8" s="23"/>
      <c r="H8" s="25" t="s">
        <v>2</v>
      </c>
      <c r="I8" s="19" t="s">
        <v>3</v>
      </c>
    </row>
    <row r="9" spans="1:9">
      <c r="A9" s="26"/>
      <c r="B9" s="27"/>
      <c r="C9" s="28"/>
      <c r="D9" s="23"/>
      <c r="E9" s="23" t="s">
        <v>3</v>
      </c>
      <c r="F9" s="29" t="s">
        <v>6</v>
      </c>
      <c r="G9" s="23" t="s">
        <v>4</v>
      </c>
      <c r="H9" s="25"/>
      <c r="I9" s="19"/>
    </row>
    <row r="10" spans="1:9" ht="25.5" hidden="1" customHeight="1">
      <c r="A10" s="30" t="s">
        <v>7</v>
      </c>
      <c r="B10" s="24"/>
      <c r="C10" s="24"/>
      <c r="D10" s="24" t="s">
        <v>8</v>
      </c>
      <c r="E10" s="24" t="s">
        <v>9</v>
      </c>
      <c r="F10" s="24"/>
      <c r="G10" s="24" t="s">
        <v>10</v>
      </c>
      <c r="H10" s="24"/>
      <c r="I10" s="31"/>
    </row>
    <row r="11" spans="1:9" ht="24" hidden="1" customHeight="1">
      <c r="A11" s="30" t="s">
        <v>11</v>
      </c>
      <c r="B11" s="24"/>
      <c r="C11" s="24"/>
      <c r="D11" s="24"/>
      <c r="E11" s="24"/>
      <c r="F11" s="24"/>
      <c r="G11" s="24"/>
      <c r="H11" s="24"/>
      <c r="I11" s="31"/>
    </row>
    <row r="12" spans="1:9" ht="26.25" customHeight="1">
      <c r="A12" s="32" t="s">
        <v>12</v>
      </c>
      <c r="B12" s="33"/>
      <c r="C12" s="33"/>
      <c r="D12" s="34">
        <v>115510</v>
      </c>
      <c r="E12" s="34">
        <v>115901</v>
      </c>
      <c r="F12" s="35">
        <f>E12-D12</f>
        <v>391</v>
      </c>
      <c r="G12" s="36">
        <f>IF(OR(D12=0,E12=0),"***",(E12-D12)/D12*100)</f>
        <v>0.33849883127001995</v>
      </c>
      <c r="H12" s="36"/>
      <c r="I12" s="37"/>
    </row>
    <row r="13" spans="1:9" ht="20.25" customHeight="1">
      <c r="A13" s="38" t="s">
        <v>13</v>
      </c>
      <c r="B13" s="39" t="s">
        <v>14</v>
      </c>
      <c r="C13" s="39"/>
      <c r="D13" s="34">
        <v>22177</v>
      </c>
      <c r="E13" s="34">
        <v>23210</v>
      </c>
      <c r="F13" s="35">
        <f t="shared" ref="F13:F48" si="0">E13-D13</f>
        <v>1033</v>
      </c>
      <c r="G13" s="36">
        <f t="shared" ref="G13:G48" si="1">IF(OR(D13=0,E13=0),"***",(E13-D13)/D13*100)</f>
        <v>4.6579789872390318</v>
      </c>
      <c r="H13" s="40">
        <f t="shared" ref="H13:I16" si="2">IF(OR(D13=0,D$12=0),"***",D13/D$12*100)</f>
        <v>19.199203532161718</v>
      </c>
      <c r="I13" s="37">
        <f t="shared" si="2"/>
        <v>20.025711598691988</v>
      </c>
    </row>
    <row r="14" spans="1:9" s="41" customFormat="1" ht="20.100000000000001" customHeight="1">
      <c r="A14" s="38"/>
      <c r="B14" s="39" t="s">
        <v>15</v>
      </c>
      <c r="C14" s="39"/>
      <c r="D14" s="34">
        <v>4256</v>
      </c>
      <c r="E14" s="34">
        <v>4386</v>
      </c>
      <c r="F14" s="35">
        <f t="shared" si="0"/>
        <v>130</v>
      </c>
      <c r="G14" s="36">
        <f t="shared" si="1"/>
        <v>3.0545112781954886</v>
      </c>
      <c r="H14" s="40">
        <f t="shared" si="2"/>
        <v>3.6845294779672759</v>
      </c>
      <c r="I14" s="37">
        <f t="shared" si="2"/>
        <v>3.7842641564783737</v>
      </c>
    </row>
    <row r="15" spans="1:9" ht="20.100000000000001" customHeight="1">
      <c r="A15" s="38"/>
      <c r="B15" s="39" t="s">
        <v>16</v>
      </c>
      <c r="C15" s="39"/>
      <c r="D15" s="34">
        <v>75180</v>
      </c>
      <c r="E15" s="34">
        <v>75800</v>
      </c>
      <c r="F15" s="35">
        <f t="shared" si="0"/>
        <v>620</v>
      </c>
      <c r="G15" s="36">
        <f t="shared" si="1"/>
        <v>0.82468741686618774</v>
      </c>
      <c r="H15" s="40">
        <f t="shared" si="2"/>
        <v>65.085274002250898</v>
      </c>
      <c r="I15" s="37">
        <f t="shared" si="2"/>
        <v>65.400643652772629</v>
      </c>
    </row>
    <row r="16" spans="1:9" s="41" customFormat="1" ht="18" customHeight="1">
      <c r="A16" s="38"/>
      <c r="B16" s="39" t="s">
        <v>17</v>
      </c>
      <c r="C16" s="39"/>
      <c r="D16" s="34">
        <v>13897</v>
      </c>
      <c r="E16" s="34">
        <v>12504</v>
      </c>
      <c r="F16" s="35">
        <f>E16-D16</f>
        <v>-1393</v>
      </c>
      <c r="G16" s="36">
        <f>IF(OR(D16=0,E16=0),"***",(E16-D16)/D16*100)</f>
        <v>-10.023746132258761</v>
      </c>
      <c r="H16" s="40">
        <f t="shared" si="2"/>
        <v>12.030992987620118</v>
      </c>
      <c r="I16" s="37">
        <f t="shared" si="2"/>
        <v>10.788517786731781</v>
      </c>
    </row>
    <row r="17" spans="1:9" ht="25.5" customHeight="1">
      <c r="A17" s="42" t="s">
        <v>18</v>
      </c>
      <c r="B17" s="33"/>
      <c r="C17" s="33"/>
      <c r="D17" s="34">
        <v>11003</v>
      </c>
      <c r="E17" s="34">
        <v>11455</v>
      </c>
      <c r="F17" s="35">
        <f t="shared" si="0"/>
        <v>452</v>
      </c>
      <c r="G17" s="36">
        <f t="shared" si="1"/>
        <v>4.107970553485413</v>
      </c>
      <c r="H17" s="43"/>
      <c r="I17" s="37"/>
    </row>
    <row r="18" spans="1:9" ht="20.100000000000001" customHeight="1">
      <c r="A18" s="38" t="s">
        <v>13</v>
      </c>
      <c r="B18" s="39" t="s">
        <v>14</v>
      </c>
      <c r="C18" s="39"/>
      <c r="D18" s="34">
        <v>2906</v>
      </c>
      <c r="E18" s="34">
        <v>3339</v>
      </c>
      <c r="F18" s="35">
        <f t="shared" si="0"/>
        <v>433</v>
      </c>
      <c r="G18" s="36">
        <f t="shared" si="1"/>
        <v>14.900206469373709</v>
      </c>
      <c r="H18" s="43">
        <f t="shared" ref="H18:I22" si="3">IF(OR(D18=0,D$17=0),"***",D18/D$17*100)</f>
        <v>26.410978823957105</v>
      </c>
      <c r="I18" s="37">
        <f t="shared" si="3"/>
        <v>29.148843299869053</v>
      </c>
    </row>
    <row r="19" spans="1:9" ht="20.100000000000001" customHeight="1">
      <c r="A19" s="38"/>
      <c r="B19" s="39" t="s">
        <v>15</v>
      </c>
      <c r="C19" s="39"/>
      <c r="D19" s="34">
        <v>55</v>
      </c>
      <c r="E19" s="34">
        <v>112</v>
      </c>
      <c r="F19" s="35">
        <f t="shared" si="0"/>
        <v>57</v>
      </c>
      <c r="G19" s="36">
        <f t="shared" si="1"/>
        <v>103.63636363636364</v>
      </c>
      <c r="H19" s="43">
        <f t="shared" si="3"/>
        <v>0.49986367354357902</v>
      </c>
      <c r="I19" s="37">
        <f t="shared" si="3"/>
        <v>0.97773897861195991</v>
      </c>
    </row>
    <row r="20" spans="1:9" ht="20.100000000000001" customHeight="1">
      <c r="A20" s="38"/>
      <c r="B20" s="39" t="s">
        <v>16</v>
      </c>
      <c r="C20" s="39"/>
      <c r="D20" s="34">
        <v>6272</v>
      </c>
      <c r="E20" s="34">
        <v>6456</v>
      </c>
      <c r="F20" s="35">
        <f t="shared" si="0"/>
        <v>184</v>
      </c>
      <c r="G20" s="36">
        <f t="shared" si="1"/>
        <v>2.9336734693877551</v>
      </c>
      <c r="H20" s="43">
        <f t="shared" si="3"/>
        <v>57.002635644824139</v>
      </c>
      <c r="I20" s="37">
        <f t="shared" si="3"/>
        <v>56.359668267132257</v>
      </c>
    </row>
    <row r="21" spans="1:9" ht="19.5" customHeight="1">
      <c r="A21" s="38"/>
      <c r="B21" s="39" t="s">
        <v>17</v>
      </c>
      <c r="C21" s="39"/>
      <c r="D21" s="34">
        <v>1770</v>
      </c>
      <c r="E21" s="34">
        <v>1548</v>
      </c>
      <c r="F21" s="35">
        <f t="shared" si="0"/>
        <v>-222</v>
      </c>
      <c r="G21" s="36">
        <f t="shared" si="1"/>
        <v>-12.542372881355931</v>
      </c>
      <c r="H21" s="43">
        <f t="shared" si="3"/>
        <v>16.08652185767518</v>
      </c>
      <c r="I21" s="37">
        <f t="shared" si="3"/>
        <v>13.513749454386732</v>
      </c>
    </row>
    <row r="22" spans="1:9" ht="31.5" customHeight="1">
      <c r="A22" s="44" t="s">
        <v>19</v>
      </c>
      <c r="B22" s="45"/>
      <c r="C22" s="46"/>
      <c r="D22" s="34">
        <v>10874</v>
      </c>
      <c r="E22" s="34">
        <v>11532</v>
      </c>
      <c r="F22" s="35">
        <f t="shared" si="0"/>
        <v>658</v>
      </c>
      <c r="G22" s="36">
        <f t="shared" si="1"/>
        <v>6.051131138495494</v>
      </c>
      <c r="H22" s="40">
        <f t="shared" si="3"/>
        <v>98.827592474779607</v>
      </c>
      <c r="I22" s="47">
        <f t="shared" si="3"/>
        <v>100.67219554779572</v>
      </c>
    </row>
    <row r="23" spans="1:9" ht="25.5" customHeight="1">
      <c r="A23" s="32" t="s">
        <v>20</v>
      </c>
      <c r="B23" s="33"/>
      <c r="C23" s="33"/>
      <c r="D23" s="34">
        <v>9828</v>
      </c>
      <c r="E23" s="34">
        <v>8909</v>
      </c>
      <c r="F23" s="35">
        <f t="shared" si="0"/>
        <v>-919</v>
      </c>
      <c r="G23" s="36">
        <f t="shared" si="1"/>
        <v>-9.3508343508343508</v>
      </c>
      <c r="H23" s="43"/>
      <c r="I23" s="37"/>
    </row>
    <row r="24" spans="1:9" ht="20.100000000000001" customHeight="1">
      <c r="A24" s="38" t="s">
        <v>13</v>
      </c>
      <c r="B24" s="39" t="s">
        <v>14</v>
      </c>
      <c r="C24" s="39"/>
      <c r="D24" s="34">
        <v>518</v>
      </c>
      <c r="E24" s="34">
        <v>839</v>
      </c>
      <c r="F24" s="35">
        <f t="shared" si="0"/>
        <v>321</v>
      </c>
      <c r="G24" s="36">
        <f t="shared" si="1"/>
        <v>61.969111969111964</v>
      </c>
      <c r="H24" s="43">
        <f>IF(OR(D24=0,D$23=0),"***",D24/D$23*100)</f>
        <v>5.2706552706552712</v>
      </c>
      <c r="I24" s="37">
        <f>IF(OR(E24=0,E$23=0),"***",E24/E$23*100)</f>
        <v>9.4174430351330116</v>
      </c>
    </row>
    <row r="25" spans="1:9" ht="20.100000000000001" customHeight="1">
      <c r="A25" s="38"/>
      <c r="B25" s="39" t="s">
        <v>15</v>
      </c>
      <c r="C25" s="39"/>
      <c r="D25" s="34">
        <v>200</v>
      </c>
      <c r="E25" s="34">
        <v>322</v>
      </c>
      <c r="F25" s="35">
        <f t="shared" si="0"/>
        <v>122</v>
      </c>
      <c r="G25" s="36">
        <f t="shared" si="1"/>
        <v>61</v>
      </c>
      <c r="H25" s="43">
        <f t="shared" ref="H25:I28" si="4">IF(OR(D25=0,D$23=0),"***",D25/D$23*100)</f>
        <v>2.035002035002035</v>
      </c>
      <c r="I25" s="37">
        <f t="shared" si="4"/>
        <v>3.6143225951285221</v>
      </c>
    </row>
    <row r="26" spans="1:9" ht="20.100000000000001" customHeight="1">
      <c r="A26" s="38"/>
      <c r="B26" s="39" t="s">
        <v>16</v>
      </c>
      <c r="C26" s="39"/>
      <c r="D26" s="34">
        <v>8588</v>
      </c>
      <c r="E26" s="34">
        <v>7276</v>
      </c>
      <c r="F26" s="35">
        <f t="shared" si="0"/>
        <v>-1312</v>
      </c>
      <c r="G26" s="36">
        <f t="shared" si="1"/>
        <v>-15.27713088029809</v>
      </c>
      <c r="H26" s="43">
        <f t="shared" si="4"/>
        <v>87.38298738298738</v>
      </c>
      <c r="I26" s="37">
        <f t="shared" si="4"/>
        <v>81.67022112470535</v>
      </c>
    </row>
    <row r="27" spans="1:9" ht="19.5" customHeight="1">
      <c r="A27" s="38"/>
      <c r="B27" s="39" t="s">
        <v>17</v>
      </c>
      <c r="C27" s="39"/>
      <c r="D27" s="34">
        <v>522</v>
      </c>
      <c r="E27" s="34">
        <v>472</v>
      </c>
      <c r="F27" s="35">
        <f t="shared" si="0"/>
        <v>-50</v>
      </c>
      <c r="G27" s="36">
        <f t="shared" si="1"/>
        <v>-9.5785440613026829</v>
      </c>
      <c r="H27" s="43">
        <f t="shared" si="4"/>
        <v>5.3113553113553111</v>
      </c>
      <c r="I27" s="37">
        <f t="shared" si="4"/>
        <v>5.298013245033113</v>
      </c>
    </row>
    <row r="28" spans="1:9" ht="21" customHeight="1">
      <c r="A28" s="48" t="s">
        <v>21</v>
      </c>
      <c r="B28" s="49"/>
      <c r="C28" s="49"/>
      <c r="D28" s="34">
        <v>9194</v>
      </c>
      <c r="E28" s="34">
        <v>8284</v>
      </c>
      <c r="F28" s="35">
        <f t="shared" si="0"/>
        <v>-910</v>
      </c>
      <c r="G28" s="36">
        <f t="shared" si="1"/>
        <v>-9.8977594083097671</v>
      </c>
      <c r="H28" s="40">
        <f t="shared" si="4"/>
        <v>93.54904354904356</v>
      </c>
      <c r="I28" s="47">
        <f t="shared" si="4"/>
        <v>92.984622292064202</v>
      </c>
    </row>
    <row r="29" spans="1:9" ht="29.25" customHeight="1">
      <c r="A29" s="50" t="s">
        <v>22</v>
      </c>
      <c r="B29" s="51"/>
      <c r="C29" s="51"/>
      <c r="D29" s="52">
        <v>20475</v>
      </c>
      <c r="E29" s="52">
        <v>21757</v>
      </c>
      <c r="F29" s="53">
        <f t="shared" si="0"/>
        <v>1282</v>
      </c>
      <c r="G29" s="54">
        <f t="shared" si="1"/>
        <v>6.2612942612942621</v>
      </c>
      <c r="H29" s="43"/>
      <c r="I29" s="37"/>
    </row>
    <row r="30" spans="1:9" ht="20.100000000000001" customHeight="1">
      <c r="A30" s="38" t="s">
        <v>13</v>
      </c>
      <c r="B30" s="39" t="s">
        <v>14</v>
      </c>
      <c r="C30" s="39"/>
      <c r="D30" s="34">
        <v>4643</v>
      </c>
      <c r="E30" s="34">
        <v>4521</v>
      </c>
      <c r="F30" s="35">
        <f t="shared" si="0"/>
        <v>-122</v>
      </c>
      <c r="G30" s="36">
        <f t="shared" si="1"/>
        <v>-2.6276114581089813</v>
      </c>
      <c r="H30" s="43">
        <f>IF(OR(D30=0,D$29=0),"***",D30/D$29*100)</f>
        <v>22.676434676434674</v>
      </c>
      <c r="I30" s="37">
        <f>IF(OR(E30=0,E$29=0),"***",E30/E$29*100)</f>
        <v>20.779519235188676</v>
      </c>
    </row>
    <row r="31" spans="1:9" ht="20.100000000000001" customHeight="1">
      <c r="A31" s="38"/>
      <c r="B31" s="39" t="s">
        <v>15</v>
      </c>
      <c r="C31" s="39"/>
      <c r="D31" s="34">
        <v>1092</v>
      </c>
      <c r="E31" s="34">
        <v>1153</v>
      </c>
      <c r="F31" s="35">
        <f t="shared" si="0"/>
        <v>61</v>
      </c>
      <c r="G31" s="36">
        <f t="shared" si="1"/>
        <v>5.5860805860805867</v>
      </c>
      <c r="H31" s="43">
        <f t="shared" ref="H31:I34" si="5">IF(OR(D31=0,D$29=0),"***",D31/D$29*100)</f>
        <v>5.3333333333333339</v>
      </c>
      <c r="I31" s="37">
        <f t="shared" si="5"/>
        <v>5.2994438571494236</v>
      </c>
    </row>
    <row r="32" spans="1:9" ht="20.100000000000001" customHeight="1">
      <c r="A32" s="38"/>
      <c r="B32" s="39" t="s">
        <v>16</v>
      </c>
      <c r="C32" s="39"/>
      <c r="D32" s="34">
        <v>11565</v>
      </c>
      <c r="E32" s="34">
        <v>12718</v>
      </c>
      <c r="F32" s="35">
        <f t="shared" si="0"/>
        <v>1153</v>
      </c>
      <c r="G32" s="36">
        <f t="shared" si="1"/>
        <v>9.9697362732382189</v>
      </c>
      <c r="H32" s="43">
        <f t="shared" si="5"/>
        <v>56.483516483516482</v>
      </c>
      <c r="I32" s="37">
        <f t="shared" si="5"/>
        <v>58.454750195339436</v>
      </c>
    </row>
    <row r="33" spans="1:9" ht="19.5" customHeight="1">
      <c r="A33" s="38"/>
      <c r="B33" s="39" t="s">
        <v>17</v>
      </c>
      <c r="C33" s="39"/>
      <c r="D33" s="34">
        <v>3175</v>
      </c>
      <c r="E33" s="34">
        <v>3365</v>
      </c>
      <c r="F33" s="35">
        <f t="shared" si="0"/>
        <v>190</v>
      </c>
      <c r="G33" s="36">
        <f t="shared" si="1"/>
        <v>5.984251968503937</v>
      </c>
      <c r="H33" s="43">
        <f t="shared" si="5"/>
        <v>15.506715506715507</v>
      </c>
      <c r="I33" s="37">
        <f t="shared" si="5"/>
        <v>15.466286712322471</v>
      </c>
    </row>
    <row r="34" spans="1:9" ht="24" customHeight="1">
      <c r="A34" s="55" t="s">
        <v>23</v>
      </c>
      <c r="B34" s="56"/>
      <c r="C34" s="57" t="s">
        <v>24</v>
      </c>
      <c r="D34" s="52">
        <v>19712</v>
      </c>
      <c r="E34" s="52">
        <v>20488</v>
      </c>
      <c r="F34" s="53">
        <f t="shared" si="0"/>
        <v>776</v>
      </c>
      <c r="G34" s="54">
        <f t="shared" si="1"/>
        <v>3.9366883116883118</v>
      </c>
      <c r="H34" s="43">
        <f t="shared" si="5"/>
        <v>96.273504273504273</v>
      </c>
      <c r="I34" s="37">
        <f t="shared" si="5"/>
        <v>94.167394401801715</v>
      </c>
    </row>
    <row r="35" spans="1:9" ht="25.5" customHeight="1">
      <c r="A35" s="55"/>
      <c r="B35" s="56"/>
      <c r="C35" s="57" t="s">
        <v>25</v>
      </c>
      <c r="D35" s="52">
        <v>5232</v>
      </c>
      <c r="E35" s="52">
        <v>5221</v>
      </c>
      <c r="F35" s="53">
        <f t="shared" si="0"/>
        <v>-11</v>
      </c>
      <c r="G35" s="54">
        <f t="shared" si="1"/>
        <v>-0.21024464831804279</v>
      </c>
      <c r="H35" s="43"/>
      <c r="I35" s="37"/>
    </row>
    <row r="36" spans="1:9" ht="30" customHeight="1">
      <c r="A36" s="58" t="s">
        <v>26</v>
      </c>
      <c r="B36" s="59"/>
      <c r="C36" s="59"/>
      <c r="D36" s="52">
        <v>1658</v>
      </c>
      <c r="E36" s="52">
        <v>2057</v>
      </c>
      <c r="F36" s="53">
        <f t="shared" si="0"/>
        <v>399</v>
      </c>
      <c r="G36" s="54">
        <f t="shared" si="1"/>
        <v>24.065138721351026</v>
      </c>
      <c r="H36" s="43"/>
      <c r="I36" s="37"/>
    </row>
    <row r="37" spans="1:9" ht="20.100000000000001" customHeight="1">
      <c r="A37" s="38" t="s">
        <v>13</v>
      </c>
      <c r="B37" s="39" t="s">
        <v>14</v>
      </c>
      <c r="C37" s="39"/>
      <c r="D37" s="34">
        <v>217</v>
      </c>
      <c r="E37" s="34">
        <v>421</v>
      </c>
      <c r="F37" s="35">
        <f t="shared" si="0"/>
        <v>204</v>
      </c>
      <c r="G37" s="36">
        <f t="shared" si="1"/>
        <v>94.009216589861751</v>
      </c>
      <c r="H37" s="43">
        <f>IF(OR(D37=0,D$36=0),"***",D37/D$36*100)</f>
        <v>13.088057901085644</v>
      </c>
      <c r="I37" s="37">
        <f>IF(OR(E37=0,E$36=0),"***",E37/E$36*100)</f>
        <v>20.466699076324744</v>
      </c>
    </row>
    <row r="38" spans="1:9" ht="20.100000000000001" customHeight="1">
      <c r="A38" s="38"/>
      <c r="B38" s="39" t="s">
        <v>15</v>
      </c>
      <c r="C38" s="39"/>
      <c r="D38" s="34">
        <v>85</v>
      </c>
      <c r="E38" s="34">
        <v>69</v>
      </c>
      <c r="F38" s="35">
        <f t="shared" si="0"/>
        <v>-16</v>
      </c>
      <c r="G38" s="36">
        <f t="shared" si="1"/>
        <v>-18.823529411764707</v>
      </c>
      <c r="H38" s="43">
        <f t="shared" ref="H38:I40" si="6">IF(OR(D38=0,D$36=0),"***",D38/D$36*100)</f>
        <v>5.1266586248492159</v>
      </c>
      <c r="I38" s="37">
        <f t="shared" si="6"/>
        <v>3.3543996110841032</v>
      </c>
    </row>
    <row r="39" spans="1:9" ht="20.100000000000001" customHeight="1">
      <c r="A39" s="38"/>
      <c r="B39" s="39" t="s">
        <v>16</v>
      </c>
      <c r="C39" s="39"/>
      <c r="D39" s="34">
        <v>1271</v>
      </c>
      <c r="E39" s="34">
        <v>1460</v>
      </c>
      <c r="F39" s="35">
        <f t="shared" si="0"/>
        <v>189</v>
      </c>
      <c r="G39" s="36">
        <f t="shared" si="1"/>
        <v>14.870180959874116</v>
      </c>
      <c r="H39" s="43">
        <f t="shared" si="6"/>
        <v>76.658624849215926</v>
      </c>
      <c r="I39" s="37">
        <f t="shared" si="6"/>
        <v>70.977151191054929</v>
      </c>
    </row>
    <row r="40" spans="1:9" ht="19.5" customHeight="1">
      <c r="A40" s="38"/>
      <c r="B40" s="39" t="s">
        <v>17</v>
      </c>
      <c r="C40" s="39"/>
      <c r="D40" s="34">
        <v>85</v>
      </c>
      <c r="E40" s="34">
        <v>107</v>
      </c>
      <c r="F40" s="35">
        <f t="shared" si="0"/>
        <v>22</v>
      </c>
      <c r="G40" s="36">
        <f t="shared" si="1"/>
        <v>25.882352941176475</v>
      </c>
      <c r="H40" s="43">
        <f t="shared" si="6"/>
        <v>5.1266586248492159</v>
      </c>
      <c r="I40" s="37">
        <f t="shared" si="6"/>
        <v>5.2017501215362181</v>
      </c>
    </row>
    <row r="41" spans="1:9" ht="39" customHeight="1">
      <c r="A41" s="55" t="s">
        <v>27</v>
      </c>
      <c r="B41" s="56"/>
      <c r="C41" s="56"/>
      <c r="D41" s="52">
        <v>444</v>
      </c>
      <c r="E41" s="52">
        <v>451</v>
      </c>
      <c r="F41" s="53">
        <f t="shared" si="0"/>
        <v>7</v>
      </c>
      <c r="G41" s="54">
        <f t="shared" si="1"/>
        <v>1.5765765765765765</v>
      </c>
      <c r="H41" s="43"/>
      <c r="I41" s="37"/>
    </row>
    <row r="42" spans="1:9" ht="20.100000000000001" customHeight="1">
      <c r="A42" s="38" t="s">
        <v>13</v>
      </c>
      <c r="B42" s="39" t="s">
        <v>14</v>
      </c>
      <c r="C42" s="39"/>
      <c r="D42" s="34">
        <v>183</v>
      </c>
      <c r="E42" s="34">
        <v>189</v>
      </c>
      <c r="F42" s="35">
        <f t="shared" si="0"/>
        <v>6</v>
      </c>
      <c r="G42" s="36">
        <f t="shared" si="1"/>
        <v>3.278688524590164</v>
      </c>
      <c r="H42" s="43">
        <f>IF(OR(D42=0,D$41=0),"***",D42/D$41*100)</f>
        <v>41.216216216216218</v>
      </c>
      <c r="I42" s="37">
        <f>IF(OR(E42=0,E$41=0),"***",E42/E$41*100)</f>
        <v>41.906873614190687</v>
      </c>
    </row>
    <row r="43" spans="1:9" ht="20.100000000000001" customHeight="1">
      <c r="A43" s="38"/>
      <c r="B43" s="39" t="s">
        <v>15</v>
      </c>
      <c r="C43" s="39"/>
      <c r="D43" s="34">
        <v>7</v>
      </c>
      <c r="E43" s="34">
        <v>3</v>
      </c>
      <c r="F43" s="35">
        <f t="shared" si="0"/>
        <v>-4</v>
      </c>
      <c r="G43" s="36">
        <f t="shared" si="1"/>
        <v>-57.142857142857139</v>
      </c>
      <c r="H43" s="43">
        <f t="shared" ref="H43:I45" si="7">IF(OR(D43=0,D$41=0),"***",D43/D$41*100)</f>
        <v>1.5765765765765765</v>
      </c>
      <c r="I43" s="37">
        <f t="shared" si="7"/>
        <v>0.66518847006651882</v>
      </c>
    </row>
    <row r="44" spans="1:9" ht="20.100000000000001" customHeight="1">
      <c r="A44" s="38"/>
      <c r="B44" s="39" t="s">
        <v>16</v>
      </c>
      <c r="C44" s="39"/>
      <c r="D44" s="34">
        <v>245</v>
      </c>
      <c r="E44" s="34">
        <v>248</v>
      </c>
      <c r="F44" s="35">
        <f t="shared" si="0"/>
        <v>3</v>
      </c>
      <c r="G44" s="36">
        <f t="shared" si="1"/>
        <v>1.2244897959183674</v>
      </c>
      <c r="H44" s="43">
        <f t="shared" si="7"/>
        <v>55.18018018018018</v>
      </c>
      <c r="I44" s="37">
        <f t="shared" si="7"/>
        <v>54.988913525498894</v>
      </c>
    </row>
    <row r="45" spans="1:9" ht="19.5" customHeight="1">
      <c r="A45" s="38"/>
      <c r="B45" s="39" t="s">
        <v>17</v>
      </c>
      <c r="C45" s="39"/>
      <c r="D45" s="34">
        <v>9</v>
      </c>
      <c r="E45" s="34">
        <v>11</v>
      </c>
      <c r="F45" s="35">
        <f t="shared" si="0"/>
        <v>2</v>
      </c>
      <c r="G45" s="36">
        <f t="shared" si="1"/>
        <v>22.222222222222221</v>
      </c>
      <c r="H45" s="43">
        <f t="shared" si="7"/>
        <v>2.0270270270270272</v>
      </c>
      <c r="I45" s="37">
        <f t="shared" si="7"/>
        <v>2.4390243902439024</v>
      </c>
    </row>
    <row r="46" spans="1:9" ht="26.25" customHeight="1">
      <c r="A46" s="55" t="s">
        <v>28</v>
      </c>
      <c r="B46" s="56"/>
      <c r="C46" s="56"/>
      <c r="D46" s="52">
        <v>413</v>
      </c>
      <c r="E46" s="52">
        <v>432</v>
      </c>
      <c r="F46" s="53">
        <f t="shared" si="0"/>
        <v>19</v>
      </c>
      <c r="G46" s="54">
        <f t="shared" si="1"/>
        <v>4.6004842615012107</v>
      </c>
      <c r="H46" s="40">
        <f>IF(OR(D46=0,D$41=0),"***",D46/D$41*100)</f>
        <v>93.018018018018026</v>
      </c>
      <c r="I46" s="37">
        <f>IF(OR(E46=0,E$41=0),"***",E46/E$41*100)</f>
        <v>95.787139689578709</v>
      </c>
    </row>
    <row r="47" spans="1:9" ht="27" customHeight="1">
      <c r="A47" s="55" t="s">
        <v>29</v>
      </c>
      <c r="B47" s="60"/>
      <c r="C47" s="60"/>
      <c r="D47" s="52">
        <v>20339</v>
      </c>
      <c r="E47" s="52">
        <v>20840</v>
      </c>
      <c r="F47" s="53">
        <f t="shared" si="0"/>
        <v>501</v>
      </c>
      <c r="G47" s="54">
        <f t="shared" si="1"/>
        <v>2.4632479472933775</v>
      </c>
      <c r="H47" s="36"/>
      <c r="I47" s="37"/>
    </row>
    <row r="48" spans="1:9" ht="36" customHeight="1" thickBot="1">
      <c r="A48" s="61" t="s">
        <v>30</v>
      </c>
      <c r="B48" s="62"/>
      <c r="C48" s="62"/>
      <c r="D48" s="63">
        <v>738</v>
      </c>
      <c r="E48" s="63">
        <v>753</v>
      </c>
      <c r="F48" s="64">
        <f t="shared" si="0"/>
        <v>15</v>
      </c>
      <c r="G48" s="65">
        <f t="shared" si="1"/>
        <v>2.0325203252032518</v>
      </c>
      <c r="H48" s="66"/>
      <c r="I48" s="67"/>
    </row>
    <row r="49" spans="1:5" ht="13.8" hidden="1" thickTop="1">
      <c r="A49" s="68"/>
      <c r="D49" s="2" t="s">
        <v>10</v>
      </c>
      <c r="E49" s="2" t="s">
        <v>10</v>
      </c>
    </row>
    <row r="50" spans="1:5" ht="13.8" thickTop="1">
      <c r="A50" s="68"/>
    </row>
    <row r="51" spans="1:5">
      <c r="A51" s="68"/>
    </row>
    <row r="52" spans="1:5">
      <c r="A52" s="68"/>
    </row>
    <row r="53" spans="1:5">
      <c r="A53" s="68"/>
    </row>
    <row r="54" spans="1:5">
      <c r="A54" s="68"/>
    </row>
    <row r="55" spans="1:5">
      <c r="A55" s="68"/>
    </row>
    <row r="56" spans="1:5">
      <c r="A56" s="68"/>
    </row>
    <row r="57" spans="1:5">
      <c r="A57" s="68"/>
    </row>
    <row r="58" spans="1:5">
      <c r="A58" s="68"/>
    </row>
    <row r="59" spans="1:5">
      <c r="A59" s="68"/>
    </row>
    <row r="60" spans="1:5">
      <c r="A60" s="68"/>
    </row>
    <row r="61" spans="1:5">
      <c r="A61" s="68"/>
    </row>
    <row r="62" spans="1:5">
      <c r="A62" s="68"/>
    </row>
    <row r="63" spans="1:5">
      <c r="A63" s="68"/>
    </row>
    <row r="64" spans="1:5">
      <c r="A64" s="68"/>
    </row>
    <row r="65" spans="1:1">
      <c r="A65" s="68"/>
    </row>
    <row r="66" spans="1:1">
      <c r="A66" s="68"/>
    </row>
    <row r="67" spans="1:1">
      <c r="A67" s="68"/>
    </row>
    <row r="68" spans="1:1">
      <c r="A68" s="68"/>
    </row>
    <row r="69" spans="1:1">
      <c r="A69" s="68"/>
    </row>
    <row r="70" spans="1:1">
      <c r="A70" s="68"/>
    </row>
    <row r="71" spans="1:1">
      <c r="A71" s="68"/>
    </row>
    <row r="72" spans="1:1">
      <c r="A72" s="68"/>
    </row>
    <row r="73" spans="1:1">
      <c r="A73" s="68"/>
    </row>
    <row r="74" spans="1:1">
      <c r="A74" s="68"/>
    </row>
    <row r="75" spans="1:1">
      <c r="A75" s="68"/>
    </row>
    <row r="76" spans="1:1">
      <c r="A76" s="68"/>
    </row>
    <row r="77" spans="1:1">
      <c r="A77" s="68"/>
    </row>
    <row r="78" spans="1:1">
      <c r="A78" s="68"/>
    </row>
    <row r="79" spans="1:1">
      <c r="A79" s="68"/>
    </row>
    <row r="80" spans="1:1">
      <c r="A80" s="68"/>
    </row>
    <row r="81" spans="1:1">
      <c r="A81" s="68"/>
    </row>
    <row r="82" spans="1:1">
      <c r="A82" s="68"/>
    </row>
    <row r="83" spans="1:1">
      <c r="A83" s="68"/>
    </row>
    <row r="84" spans="1:1">
      <c r="A84" s="68"/>
    </row>
    <row r="85" spans="1:1">
      <c r="A85" s="68"/>
    </row>
    <row r="86" spans="1:1">
      <c r="A86" s="68"/>
    </row>
    <row r="87" spans="1:1">
      <c r="A87" s="68"/>
    </row>
    <row r="88" spans="1:1">
      <c r="A88" s="68"/>
    </row>
    <row r="89" spans="1:1">
      <c r="A89" s="68"/>
    </row>
    <row r="90" spans="1:1">
      <c r="A90" s="68"/>
    </row>
    <row r="91" spans="1:1">
      <c r="A91" s="68"/>
    </row>
    <row r="92" spans="1:1">
      <c r="A92" s="68"/>
    </row>
    <row r="93" spans="1:1">
      <c r="A93" s="68"/>
    </row>
    <row r="94" spans="1:1">
      <c r="A94" s="68"/>
    </row>
    <row r="95" spans="1:1">
      <c r="A95" s="68"/>
    </row>
    <row r="96" spans="1:1">
      <c r="A96" s="68"/>
    </row>
    <row r="97" spans="1:1">
      <c r="A97" s="68"/>
    </row>
    <row r="98" spans="1:1">
      <c r="A98" s="68"/>
    </row>
    <row r="99" spans="1:1">
      <c r="A99" s="68"/>
    </row>
    <row r="100" spans="1:1">
      <c r="A100" s="68"/>
    </row>
    <row r="101" spans="1:1">
      <c r="A101" s="68"/>
    </row>
    <row r="102" spans="1:1">
      <c r="A102" s="68"/>
    </row>
    <row r="103" spans="1:1">
      <c r="A103" s="68"/>
    </row>
    <row r="104" spans="1:1">
      <c r="A104" s="68"/>
    </row>
    <row r="105" spans="1:1">
      <c r="A105" s="68"/>
    </row>
    <row r="106" spans="1:1">
      <c r="A106" s="68"/>
    </row>
    <row r="107" spans="1:1">
      <c r="A107" s="68"/>
    </row>
    <row r="108" spans="1:1">
      <c r="A108" s="68"/>
    </row>
    <row r="109" spans="1:1">
      <c r="A109" s="68"/>
    </row>
    <row r="110" spans="1:1">
      <c r="A110" s="68"/>
    </row>
    <row r="111" spans="1:1">
      <c r="A111" s="68"/>
    </row>
    <row r="112" spans="1:1">
      <c r="A112" s="68"/>
    </row>
    <row r="113" spans="1:1">
      <c r="A113" s="68"/>
    </row>
    <row r="114" spans="1:1">
      <c r="A114" s="68"/>
    </row>
    <row r="115" spans="1:1">
      <c r="A115" s="68"/>
    </row>
    <row r="116" spans="1:1">
      <c r="A116" s="68"/>
    </row>
    <row r="117" spans="1:1">
      <c r="A117" s="68"/>
    </row>
    <row r="118" spans="1:1">
      <c r="A118" s="68"/>
    </row>
    <row r="119" spans="1:1">
      <c r="A119" s="68"/>
    </row>
    <row r="120" spans="1:1">
      <c r="A120" s="68"/>
    </row>
    <row r="121" spans="1:1">
      <c r="A121" s="68"/>
    </row>
    <row r="122" spans="1:1">
      <c r="A122" s="68"/>
    </row>
    <row r="123" spans="1:1">
      <c r="A123" s="68"/>
    </row>
    <row r="124" spans="1:1">
      <c r="A124" s="68"/>
    </row>
    <row r="125" spans="1:1">
      <c r="A125" s="68"/>
    </row>
    <row r="126" spans="1:1">
      <c r="A126" s="68"/>
    </row>
    <row r="127" spans="1:1">
      <c r="A127" s="68"/>
    </row>
    <row r="128" spans="1:1">
      <c r="A128" s="68"/>
    </row>
    <row r="129" spans="1:1">
      <c r="A129" s="68"/>
    </row>
    <row r="130" spans="1:1">
      <c r="A130" s="68"/>
    </row>
    <row r="131" spans="1:1">
      <c r="A131" s="68"/>
    </row>
    <row r="132" spans="1:1">
      <c r="A132" s="68"/>
    </row>
    <row r="133" spans="1:1">
      <c r="A133" s="68"/>
    </row>
    <row r="134" spans="1:1">
      <c r="A134" s="68"/>
    </row>
    <row r="135" spans="1:1">
      <c r="A135" s="68"/>
    </row>
    <row r="136" spans="1:1">
      <c r="A136" s="68"/>
    </row>
    <row r="137" spans="1:1">
      <c r="A137" s="68"/>
    </row>
    <row r="138" spans="1:1">
      <c r="A138" s="68"/>
    </row>
    <row r="139" spans="1:1">
      <c r="A139" s="68"/>
    </row>
    <row r="140" spans="1:1">
      <c r="A140" s="68"/>
    </row>
    <row r="141" spans="1:1">
      <c r="A141" s="68"/>
    </row>
    <row r="142" spans="1:1">
      <c r="A142" s="68"/>
    </row>
    <row r="143" spans="1:1">
      <c r="A143" s="68"/>
    </row>
    <row r="144" spans="1:1">
      <c r="A144" s="68"/>
    </row>
    <row r="145" spans="1:1">
      <c r="A145" s="68"/>
    </row>
    <row r="146" spans="1:1">
      <c r="A146" s="68"/>
    </row>
    <row r="147" spans="1:1">
      <c r="A147" s="68"/>
    </row>
    <row r="148" spans="1:1">
      <c r="A148" s="68"/>
    </row>
    <row r="149" spans="1:1">
      <c r="A149" s="68"/>
    </row>
    <row r="150" spans="1:1">
      <c r="A150" s="68"/>
    </row>
    <row r="151" spans="1:1">
      <c r="A151" s="68"/>
    </row>
    <row r="152" spans="1:1">
      <c r="A152" s="68"/>
    </row>
    <row r="153" spans="1:1">
      <c r="A153" s="68"/>
    </row>
    <row r="154" spans="1:1">
      <c r="A154" s="68"/>
    </row>
    <row r="155" spans="1:1">
      <c r="A155" s="68"/>
    </row>
    <row r="156" spans="1:1">
      <c r="A156" s="68"/>
    </row>
    <row r="157" spans="1:1">
      <c r="A157" s="68"/>
    </row>
    <row r="158" spans="1:1">
      <c r="A158" s="68"/>
    </row>
    <row r="159" spans="1:1">
      <c r="A159" s="68"/>
    </row>
    <row r="160" spans="1:1">
      <c r="A160" s="68"/>
    </row>
    <row r="161" spans="1:1">
      <c r="A161" s="68"/>
    </row>
    <row r="162" spans="1:1">
      <c r="A162" s="68"/>
    </row>
    <row r="163" spans="1:1">
      <c r="A163" s="68"/>
    </row>
    <row r="164" spans="1:1">
      <c r="A164" s="68"/>
    </row>
    <row r="165" spans="1:1">
      <c r="A165" s="68"/>
    </row>
    <row r="166" spans="1:1">
      <c r="A166" s="68"/>
    </row>
    <row r="167" spans="1:1">
      <c r="A167" s="68"/>
    </row>
    <row r="168" spans="1:1">
      <c r="A168" s="68"/>
    </row>
    <row r="169" spans="1:1">
      <c r="A169" s="68"/>
    </row>
    <row r="170" spans="1:1">
      <c r="A170" s="68"/>
    </row>
    <row r="171" spans="1:1">
      <c r="A171" s="68"/>
    </row>
    <row r="172" spans="1:1">
      <c r="A172" s="68"/>
    </row>
    <row r="173" spans="1:1">
      <c r="A173" s="68"/>
    </row>
    <row r="174" spans="1:1">
      <c r="A174" s="68"/>
    </row>
    <row r="175" spans="1:1">
      <c r="A175" s="68"/>
    </row>
    <row r="176" spans="1:1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  <row r="207" spans="1:1">
      <c r="A207" s="68"/>
    </row>
    <row r="208" spans="1:1">
      <c r="A208" s="68"/>
    </row>
    <row r="209" spans="1:1">
      <c r="A209" s="68"/>
    </row>
    <row r="210" spans="1:1">
      <c r="A210" s="68"/>
    </row>
    <row r="211" spans="1:1">
      <c r="A211" s="68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  <row r="240" spans="1:1">
      <c r="A240" s="68"/>
    </row>
    <row r="241" spans="1:1">
      <c r="A241" s="68"/>
    </row>
    <row r="242" spans="1:1">
      <c r="A242" s="68"/>
    </row>
    <row r="243" spans="1:1">
      <c r="A243" s="68"/>
    </row>
    <row r="244" spans="1:1">
      <c r="A244" s="68"/>
    </row>
    <row r="245" spans="1:1">
      <c r="A245" s="68"/>
    </row>
    <row r="246" spans="1:1">
      <c r="A246" s="68"/>
    </row>
    <row r="247" spans="1:1">
      <c r="A247" s="68"/>
    </row>
    <row r="248" spans="1:1">
      <c r="A248" s="68"/>
    </row>
    <row r="249" spans="1:1">
      <c r="A249" s="68"/>
    </row>
    <row r="250" spans="1:1">
      <c r="A250" s="68"/>
    </row>
    <row r="251" spans="1:1">
      <c r="A251" s="68"/>
    </row>
    <row r="252" spans="1:1">
      <c r="A252" s="68"/>
    </row>
    <row r="253" spans="1:1">
      <c r="A253" s="68"/>
    </row>
    <row r="254" spans="1:1">
      <c r="A254" s="68"/>
    </row>
    <row r="255" spans="1:1">
      <c r="A255" s="68"/>
    </row>
    <row r="256" spans="1:1">
      <c r="A256" s="68"/>
    </row>
    <row r="257" spans="1:1">
      <c r="A257" s="68"/>
    </row>
    <row r="258" spans="1:1">
      <c r="A258" s="68"/>
    </row>
    <row r="259" spans="1:1">
      <c r="A259" s="68"/>
    </row>
    <row r="260" spans="1:1">
      <c r="A260" s="68"/>
    </row>
    <row r="261" spans="1:1">
      <c r="A261" s="68"/>
    </row>
    <row r="262" spans="1:1">
      <c r="A262" s="68"/>
    </row>
    <row r="263" spans="1:1">
      <c r="A263" s="68"/>
    </row>
    <row r="264" spans="1:1">
      <c r="A264" s="68"/>
    </row>
    <row r="265" spans="1:1">
      <c r="A265" s="68"/>
    </row>
    <row r="266" spans="1:1">
      <c r="A266" s="68"/>
    </row>
    <row r="267" spans="1:1">
      <c r="A267" s="68"/>
    </row>
    <row r="268" spans="1:1">
      <c r="A268" s="68"/>
    </row>
    <row r="269" spans="1:1">
      <c r="A269" s="68"/>
    </row>
    <row r="270" spans="1:1">
      <c r="A270" s="68"/>
    </row>
    <row r="271" spans="1:1">
      <c r="A271" s="68"/>
    </row>
    <row r="272" spans="1:1">
      <c r="A272" s="68"/>
    </row>
    <row r="273" spans="1:1">
      <c r="A273" s="68"/>
    </row>
    <row r="274" spans="1:1">
      <c r="A274" s="68"/>
    </row>
    <row r="275" spans="1:1">
      <c r="A275" s="68"/>
    </row>
    <row r="276" spans="1:1">
      <c r="A276" s="68"/>
    </row>
    <row r="277" spans="1:1">
      <c r="A277" s="68"/>
    </row>
    <row r="278" spans="1:1">
      <c r="A278" s="68"/>
    </row>
    <row r="279" spans="1:1">
      <c r="A279" s="68"/>
    </row>
    <row r="280" spans="1:1">
      <c r="A280" s="68"/>
    </row>
    <row r="281" spans="1:1">
      <c r="A281" s="68"/>
    </row>
    <row r="282" spans="1:1">
      <c r="A282" s="68"/>
    </row>
    <row r="283" spans="1:1">
      <c r="A283" s="68"/>
    </row>
    <row r="284" spans="1:1">
      <c r="A284" s="68"/>
    </row>
    <row r="285" spans="1:1">
      <c r="A285" s="68"/>
    </row>
    <row r="286" spans="1:1">
      <c r="A286" s="68"/>
    </row>
    <row r="287" spans="1:1">
      <c r="A287" s="68"/>
    </row>
    <row r="288" spans="1:1">
      <c r="A288" s="68"/>
    </row>
    <row r="289" spans="1:1">
      <c r="A289" s="68"/>
    </row>
    <row r="290" spans="1:1">
      <c r="A290" s="68"/>
    </row>
    <row r="291" spans="1:1">
      <c r="A291" s="68"/>
    </row>
    <row r="292" spans="1:1">
      <c r="A292" s="68"/>
    </row>
    <row r="293" spans="1:1">
      <c r="A293" s="68"/>
    </row>
    <row r="294" spans="1:1">
      <c r="A294" s="68"/>
    </row>
    <row r="295" spans="1:1">
      <c r="A295" s="68"/>
    </row>
    <row r="296" spans="1:1">
      <c r="A296" s="68"/>
    </row>
    <row r="297" spans="1:1">
      <c r="A297" s="68"/>
    </row>
    <row r="298" spans="1:1">
      <c r="A298" s="68"/>
    </row>
    <row r="299" spans="1:1">
      <c r="A299" s="68"/>
    </row>
    <row r="300" spans="1:1">
      <c r="A300" s="68"/>
    </row>
    <row r="301" spans="1:1">
      <c r="A301" s="68"/>
    </row>
    <row r="302" spans="1:1">
      <c r="A302" s="68"/>
    </row>
    <row r="303" spans="1:1">
      <c r="A303" s="68"/>
    </row>
    <row r="304" spans="1:1">
      <c r="A304" s="68"/>
    </row>
    <row r="305" spans="1:1">
      <c r="A305" s="68"/>
    </row>
    <row r="306" spans="1:1">
      <c r="A306" s="68"/>
    </row>
    <row r="307" spans="1:1">
      <c r="A307" s="68"/>
    </row>
    <row r="308" spans="1:1">
      <c r="A308" s="68"/>
    </row>
    <row r="309" spans="1:1">
      <c r="A309" s="68"/>
    </row>
    <row r="310" spans="1:1">
      <c r="A310" s="68"/>
    </row>
    <row r="311" spans="1:1">
      <c r="A311" s="68"/>
    </row>
    <row r="312" spans="1:1">
      <c r="A312" s="68"/>
    </row>
    <row r="313" spans="1:1">
      <c r="A313" s="68"/>
    </row>
    <row r="314" spans="1:1">
      <c r="A314" s="68"/>
    </row>
    <row r="315" spans="1:1">
      <c r="A315" s="68"/>
    </row>
    <row r="316" spans="1:1">
      <c r="A316" s="68"/>
    </row>
    <row r="317" spans="1:1">
      <c r="A317" s="68"/>
    </row>
    <row r="318" spans="1:1">
      <c r="A318" s="68"/>
    </row>
    <row r="319" spans="1:1">
      <c r="A319" s="68"/>
    </row>
    <row r="320" spans="1:1">
      <c r="A320" s="68"/>
    </row>
    <row r="321" spans="1:1">
      <c r="A321" s="68"/>
    </row>
    <row r="322" spans="1:1">
      <c r="A322" s="68"/>
    </row>
    <row r="323" spans="1:1">
      <c r="A323" s="68"/>
    </row>
    <row r="324" spans="1:1">
      <c r="A324" s="68"/>
    </row>
    <row r="325" spans="1:1">
      <c r="A325" s="68"/>
    </row>
    <row r="326" spans="1:1">
      <c r="A326" s="68"/>
    </row>
    <row r="327" spans="1:1">
      <c r="A327" s="68"/>
    </row>
    <row r="328" spans="1:1">
      <c r="A328" s="68"/>
    </row>
    <row r="329" spans="1:1">
      <c r="A329" s="68"/>
    </row>
    <row r="330" spans="1:1">
      <c r="A330" s="68"/>
    </row>
    <row r="331" spans="1:1">
      <c r="A331" s="68"/>
    </row>
    <row r="332" spans="1:1">
      <c r="A332" s="68"/>
    </row>
    <row r="333" spans="1:1">
      <c r="A333" s="68"/>
    </row>
    <row r="334" spans="1:1">
      <c r="A334" s="68"/>
    </row>
    <row r="335" spans="1:1">
      <c r="A335" s="68"/>
    </row>
    <row r="336" spans="1:1">
      <c r="A336" s="68"/>
    </row>
    <row r="337" spans="1:1">
      <c r="A337" s="68"/>
    </row>
    <row r="338" spans="1:1">
      <c r="A338" s="68"/>
    </row>
    <row r="339" spans="1:1">
      <c r="A339" s="68"/>
    </row>
    <row r="340" spans="1:1">
      <c r="A340" s="68"/>
    </row>
    <row r="341" spans="1:1">
      <c r="A341" s="68"/>
    </row>
    <row r="342" spans="1:1">
      <c r="A342" s="68"/>
    </row>
    <row r="343" spans="1:1">
      <c r="A343" s="68"/>
    </row>
    <row r="344" spans="1:1">
      <c r="A344" s="68"/>
    </row>
    <row r="345" spans="1:1">
      <c r="A345" s="68"/>
    </row>
    <row r="346" spans="1:1">
      <c r="A346" s="68"/>
    </row>
    <row r="347" spans="1:1">
      <c r="A347" s="68"/>
    </row>
    <row r="348" spans="1:1">
      <c r="A348" s="68"/>
    </row>
    <row r="349" spans="1:1">
      <c r="A349" s="68"/>
    </row>
    <row r="350" spans="1:1">
      <c r="A350" s="68"/>
    </row>
    <row r="351" spans="1:1">
      <c r="A351" s="68"/>
    </row>
    <row r="352" spans="1:1">
      <c r="A352" s="68"/>
    </row>
    <row r="353" spans="1:1">
      <c r="A353" s="68"/>
    </row>
    <row r="354" spans="1:1">
      <c r="A354" s="68"/>
    </row>
    <row r="355" spans="1:1">
      <c r="A355" s="68"/>
    </row>
    <row r="356" spans="1:1">
      <c r="A356" s="68"/>
    </row>
    <row r="357" spans="1:1">
      <c r="A357" s="68"/>
    </row>
    <row r="358" spans="1:1">
      <c r="A358" s="68"/>
    </row>
    <row r="359" spans="1:1">
      <c r="A359" s="68"/>
    </row>
    <row r="360" spans="1:1">
      <c r="A360" s="68"/>
    </row>
    <row r="361" spans="1:1">
      <c r="A361" s="68"/>
    </row>
    <row r="362" spans="1:1">
      <c r="A362" s="68"/>
    </row>
    <row r="363" spans="1:1">
      <c r="A363" s="68"/>
    </row>
    <row r="364" spans="1:1">
      <c r="A364" s="68"/>
    </row>
    <row r="365" spans="1:1">
      <c r="A365" s="68"/>
    </row>
    <row r="366" spans="1:1">
      <c r="A366" s="68"/>
    </row>
    <row r="367" spans="1:1">
      <c r="A367" s="68"/>
    </row>
    <row r="368" spans="1:1">
      <c r="A368" s="68"/>
    </row>
    <row r="369" spans="1:1">
      <c r="A369" s="68"/>
    </row>
    <row r="370" spans="1:1">
      <c r="A370" s="68"/>
    </row>
    <row r="371" spans="1:1">
      <c r="A371" s="68"/>
    </row>
    <row r="372" spans="1:1">
      <c r="A372" s="68"/>
    </row>
    <row r="373" spans="1:1">
      <c r="A373" s="68"/>
    </row>
    <row r="374" spans="1:1">
      <c r="A374" s="68"/>
    </row>
    <row r="375" spans="1:1">
      <c r="A375" s="68"/>
    </row>
    <row r="376" spans="1:1">
      <c r="A376" s="68"/>
    </row>
    <row r="377" spans="1:1">
      <c r="A377" s="68"/>
    </row>
    <row r="378" spans="1:1">
      <c r="A378" s="68"/>
    </row>
    <row r="379" spans="1:1">
      <c r="A379" s="68"/>
    </row>
    <row r="380" spans="1:1">
      <c r="A380" s="68"/>
    </row>
    <row r="381" spans="1:1">
      <c r="A381" s="68"/>
    </row>
    <row r="382" spans="1:1">
      <c r="A382" s="68"/>
    </row>
    <row r="383" spans="1:1">
      <c r="A383" s="68"/>
    </row>
    <row r="384" spans="1:1">
      <c r="A384" s="68"/>
    </row>
    <row r="385" spans="1:1">
      <c r="A385" s="68"/>
    </row>
    <row r="386" spans="1:1">
      <c r="A386" s="68"/>
    </row>
    <row r="387" spans="1:1">
      <c r="A387" s="68"/>
    </row>
    <row r="388" spans="1:1">
      <c r="A388" s="68"/>
    </row>
    <row r="389" spans="1:1">
      <c r="A389" s="68"/>
    </row>
    <row r="390" spans="1:1">
      <c r="A390" s="68"/>
    </row>
    <row r="391" spans="1:1">
      <c r="A391" s="68"/>
    </row>
    <row r="392" spans="1:1">
      <c r="A392" s="68"/>
    </row>
    <row r="393" spans="1:1">
      <c r="A393" s="68"/>
    </row>
    <row r="394" spans="1:1">
      <c r="A394" s="68"/>
    </row>
    <row r="395" spans="1:1">
      <c r="A395" s="68"/>
    </row>
    <row r="396" spans="1:1">
      <c r="A396" s="68"/>
    </row>
    <row r="397" spans="1:1">
      <c r="A397" s="68"/>
    </row>
    <row r="398" spans="1:1">
      <c r="A398" s="68"/>
    </row>
    <row r="399" spans="1:1">
      <c r="A399" s="68"/>
    </row>
    <row r="400" spans="1:1">
      <c r="A400" s="68"/>
    </row>
    <row r="401" spans="1:1">
      <c r="A401" s="68"/>
    </row>
    <row r="402" spans="1:1">
      <c r="A402" s="68"/>
    </row>
    <row r="403" spans="1:1">
      <c r="A403" s="68"/>
    </row>
    <row r="404" spans="1:1">
      <c r="A404" s="68"/>
    </row>
    <row r="405" spans="1:1">
      <c r="A405" s="68"/>
    </row>
    <row r="406" spans="1:1">
      <c r="A406" s="68"/>
    </row>
    <row r="407" spans="1:1">
      <c r="A407" s="68"/>
    </row>
    <row r="408" spans="1:1">
      <c r="A408" s="68"/>
    </row>
    <row r="409" spans="1:1">
      <c r="A409" s="68"/>
    </row>
    <row r="410" spans="1:1">
      <c r="A410" s="68"/>
    </row>
    <row r="411" spans="1:1">
      <c r="A411" s="68"/>
    </row>
    <row r="412" spans="1:1">
      <c r="A412" s="68"/>
    </row>
    <row r="413" spans="1:1">
      <c r="A413" s="68"/>
    </row>
    <row r="414" spans="1:1">
      <c r="A414" s="68"/>
    </row>
    <row r="415" spans="1:1">
      <c r="A415" s="68"/>
    </row>
    <row r="416" spans="1:1">
      <c r="A416" s="68"/>
    </row>
    <row r="417" spans="1:1">
      <c r="A417" s="68"/>
    </row>
    <row r="418" spans="1:1">
      <c r="A418" s="68"/>
    </row>
    <row r="419" spans="1:1">
      <c r="A419" s="68"/>
    </row>
    <row r="420" spans="1:1">
      <c r="A420" s="68"/>
    </row>
    <row r="421" spans="1:1">
      <c r="A421" s="68"/>
    </row>
    <row r="422" spans="1:1">
      <c r="A422" s="68"/>
    </row>
    <row r="423" spans="1:1">
      <c r="A423" s="68"/>
    </row>
    <row r="424" spans="1:1">
      <c r="A424" s="68"/>
    </row>
    <row r="425" spans="1:1">
      <c r="A425" s="68"/>
    </row>
    <row r="426" spans="1:1">
      <c r="A426" s="68"/>
    </row>
    <row r="427" spans="1:1">
      <c r="A427" s="68"/>
    </row>
    <row r="428" spans="1:1">
      <c r="A428" s="68"/>
    </row>
    <row r="429" spans="1:1">
      <c r="A429" s="68"/>
    </row>
    <row r="430" spans="1:1">
      <c r="A430" s="68"/>
    </row>
    <row r="431" spans="1:1">
      <c r="A431" s="68"/>
    </row>
    <row r="432" spans="1:1">
      <c r="A432" s="68"/>
    </row>
    <row r="433" spans="1:1">
      <c r="A433" s="68"/>
    </row>
    <row r="434" spans="1:1">
      <c r="A434" s="68"/>
    </row>
    <row r="435" spans="1:1">
      <c r="A435" s="68"/>
    </row>
    <row r="436" spans="1:1">
      <c r="A436" s="68"/>
    </row>
    <row r="437" spans="1:1">
      <c r="A437" s="68"/>
    </row>
    <row r="438" spans="1:1">
      <c r="A438" s="68"/>
    </row>
    <row r="439" spans="1:1">
      <c r="A439" s="68"/>
    </row>
    <row r="440" spans="1:1">
      <c r="A440" s="68"/>
    </row>
    <row r="441" spans="1:1">
      <c r="A441" s="68"/>
    </row>
    <row r="442" spans="1:1">
      <c r="A442" s="68"/>
    </row>
    <row r="443" spans="1:1">
      <c r="A443" s="68"/>
    </row>
    <row r="444" spans="1:1">
      <c r="A444" s="68"/>
    </row>
    <row r="445" spans="1:1">
      <c r="A445" s="68"/>
    </row>
    <row r="446" spans="1:1">
      <c r="A446" s="68"/>
    </row>
    <row r="447" spans="1:1">
      <c r="A447" s="68"/>
    </row>
    <row r="448" spans="1:1">
      <c r="A448" s="68"/>
    </row>
    <row r="449" spans="1:1">
      <c r="A449" s="68"/>
    </row>
    <row r="450" spans="1:1">
      <c r="A450" s="68"/>
    </row>
    <row r="451" spans="1:1">
      <c r="A451" s="68"/>
    </row>
    <row r="452" spans="1:1">
      <c r="A452" s="68"/>
    </row>
    <row r="453" spans="1:1">
      <c r="A453" s="68"/>
    </row>
    <row r="454" spans="1:1">
      <c r="A454" s="68"/>
    </row>
    <row r="455" spans="1:1">
      <c r="A455" s="68"/>
    </row>
    <row r="456" spans="1:1">
      <c r="A456" s="68"/>
    </row>
    <row r="457" spans="1:1">
      <c r="A457" s="68"/>
    </row>
    <row r="458" spans="1:1">
      <c r="A458" s="68"/>
    </row>
    <row r="459" spans="1:1">
      <c r="A459" s="68"/>
    </row>
    <row r="460" spans="1:1">
      <c r="A460" s="68"/>
    </row>
    <row r="461" spans="1:1">
      <c r="A461" s="68"/>
    </row>
    <row r="462" spans="1:1">
      <c r="A462" s="68"/>
    </row>
    <row r="463" spans="1:1">
      <c r="A463" s="68"/>
    </row>
    <row r="464" spans="1:1">
      <c r="A464" s="68"/>
    </row>
    <row r="465" spans="1:1">
      <c r="A465" s="68"/>
    </row>
    <row r="466" spans="1:1">
      <c r="A466" s="68"/>
    </row>
    <row r="467" spans="1:1">
      <c r="A467" s="68"/>
    </row>
    <row r="468" spans="1:1">
      <c r="A468" s="68"/>
    </row>
    <row r="469" spans="1:1">
      <c r="A469" s="68"/>
    </row>
    <row r="470" spans="1:1">
      <c r="A470" s="68"/>
    </row>
    <row r="471" spans="1:1">
      <c r="A471" s="68"/>
    </row>
    <row r="472" spans="1:1">
      <c r="A472" s="68"/>
    </row>
    <row r="473" spans="1:1">
      <c r="A473" s="68"/>
    </row>
    <row r="474" spans="1:1">
      <c r="A474" s="68"/>
    </row>
    <row r="475" spans="1:1">
      <c r="A475" s="68"/>
    </row>
    <row r="476" spans="1:1">
      <c r="A476" s="68"/>
    </row>
    <row r="477" spans="1:1">
      <c r="A477" s="68"/>
    </row>
    <row r="478" spans="1:1">
      <c r="A478" s="68"/>
    </row>
    <row r="479" spans="1:1">
      <c r="A479" s="68"/>
    </row>
    <row r="480" spans="1:1">
      <c r="A480" s="68"/>
    </row>
    <row r="481" spans="1:1">
      <c r="A481" s="68"/>
    </row>
    <row r="482" spans="1:1">
      <c r="A482" s="68"/>
    </row>
    <row r="483" spans="1:1">
      <c r="A483" s="68"/>
    </row>
    <row r="484" spans="1:1">
      <c r="A484" s="68"/>
    </row>
    <row r="485" spans="1:1">
      <c r="A485" s="68"/>
    </row>
    <row r="486" spans="1:1">
      <c r="A486" s="68"/>
    </row>
    <row r="487" spans="1:1">
      <c r="A487" s="68"/>
    </row>
    <row r="488" spans="1:1">
      <c r="A488" s="68"/>
    </row>
    <row r="489" spans="1:1">
      <c r="A489" s="68"/>
    </row>
    <row r="490" spans="1:1">
      <c r="A490" s="68"/>
    </row>
    <row r="491" spans="1:1">
      <c r="A491" s="68"/>
    </row>
    <row r="492" spans="1:1">
      <c r="A492" s="68"/>
    </row>
    <row r="493" spans="1:1">
      <c r="A493" s="68"/>
    </row>
    <row r="494" spans="1:1">
      <c r="A494" s="68"/>
    </row>
    <row r="495" spans="1:1">
      <c r="A495" s="68"/>
    </row>
    <row r="496" spans="1:1">
      <c r="A496" s="68"/>
    </row>
    <row r="497" spans="1:1">
      <c r="A497" s="68"/>
    </row>
    <row r="498" spans="1:1">
      <c r="A498" s="68"/>
    </row>
    <row r="499" spans="1:1">
      <c r="A499" s="68"/>
    </row>
    <row r="500" spans="1:1">
      <c r="A500" s="68"/>
    </row>
    <row r="501" spans="1:1">
      <c r="A501" s="68"/>
    </row>
    <row r="502" spans="1:1">
      <c r="A502" s="68"/>
    </row>
    <row r="503" spans="1:1">
      <c r="A503" s="68"/>
    </row>
    <row r="504" spans="1:1">
      <c r="A504" s="68"/>
    </row>
    <row r="505" spans="1:1">
      <c r="A505" s="68"/>
    </row>
    <row r="506" spans="1:1">
      <c r="A506" s="68"/>
    </row>
    <row r="507" spans="1:1">
      <c r="A507" s="68"/>
    </row>
    <row r="508" spans="1:1">
      <c r="A508" s="68"/>
    </row>
    <row r="509" spans="1:1">
      <c r="A509" s="68"/>
    </row>
    <row r="510" spans="1:1">
      <c r="A510" s="68"/>
    </row>
    <row r="511" spans="1:1">
      <c r="A511" s="68"/>
    </row>
    <row r="512" spans="1:1">
      <c r="A512" s="68"/>
    </row>
    <row r="513" spans="1:1">
      <c r="A513" s="68"/>
    </row>
    <row r="514" spans="1:1">
      <c r="A514" s="68"/>
    </row>
    <row r="515" spans="1:1">
      <c r="A515" s="68"/>
    </row>
    <row r="516" spans="1:1">
      <c r="A516" s="68"/>
    </row>
    <row r="517" spans="1:1">
      <c r="A517" s="68"/>
    </row>
    <row r="518" spans="1:1">
      <c r="A518" s="68"/>
    </row>
    <row r="519" spans="1:1">
      <c r="A519" s="68"/>
    </row>
    <row r="520" spans="1:1">
      <c r="A520" s="68"/>
    </row>
    <row r="521" spans="1:1">
      <c r="A521" s="68"/>
    </row>
    <row r="522" spans="1:1">
      <c r="A522" s="68"/>
    </row>
    <row r="523" spans="1:1">
      <c r="A523" s="68"/>
    </row>
    <row r="524" spans="1:1">
      <c r="A524" s="68"/>
    </row>
    <row r="525" spans="1:1">
      <c r="A525" s="68"/>
    </row>
    <row r="526" spans="1:1">
      <c r="A526" s="68"/>
    </row>
    <row r="527" spans="1:1">
      <c r="A527" s="68"/>
    </row>
    <row r="528" spans="1:1">
      <c r="A528" s="68"/>
    </row>
    <row r="529" spans="1:1">
      <c r="A529" s="68"/>
    </row>
    <row r="530" spans="1:1">
      <c r="A530" s="68"/>
    </row>
    <row r="531" spans="1:1">
      <c r="A531" s="68"/>
    </row>
    <row r="532" spans="1:1">
      <c r="A532" s="68"/>
    </row>
    <row r="533" spans="1:1">
      <c r="A533" s="68"/>
    </row>
    <row r="534" spans="1:1">
      <c r="A534" s="68"/>
    </row>
    <row r="535" spans="1:1">
      <c r="A535" s="68"/>
    </row>
    <row r="536" spans="1:1">
      <c r="A536" s="68"/>
    </row>
    <row r="537" spans="1:1">
      <c r="A537" s="68"/>
    </row>
    <row r="538" spans="1:1">
      <c r="A538" s="68"/>
    </row>
    <row r="539" spans="1:1">
      <c r="A539" s="68"/>
    </row>
    <row r="540" spans="1:1">
      <c r="A540" s="68"/>
    </row>
    <row r="541" spans="1:1">
      <c r="A541" s="68"/>
    </row>
    <row r="542" spans="1:1">
      <c r="A542" s="68"/>
    </row>
    <row r="543" spans="1:1">
      <c r="A543" s="68"/>
    </row>
    <row r="544" spans="1:1">
      <c r="A544" s="68"/>
    </row>
    <row r="545" spans="1:1">
      <c r="A545" s="68"/>
    </row>
    <row r="546" spans="1:1">
      <c r="A546" s="68"/>
    </row>
    <row r="547" spans="1:1">
      <c r="A547" s="68"/>
    </row>
    <row r="548" spans="1:1">
      <c r="A548" s="68"/>
    </row>
    <row r="549" spans="1:1">
      <c r="A549" s="68"/>
    </row>
    <row r="550" spans="1:1">
      <c r="A550" s="68"/>
    </row>
    <row r="551" spans="1:1">
      <c r="A551" s="68"/>
    </row>
    <row r="552" spans="1:1">
      <c r="A552" s="68"/>
    </row>
    <row r="553" spans="1:1">
      <c r="A553" s="68"/>
    </row>
    <row r="554" spans="1:1">
      <c r="A554" s="68"/>
    </row>
    <row r="555" spans="1:1">
      <c r="A555" s="68"/>
    </row>
    <row r="556" spans="1:1">
      <c r="A556" s="68"/>
    </row>
    <row r="557" spans="1:1">
      <c r="A557" s="68"/>
    </row>
    <row r="558" spans="1:1">
      <c r="A558" s="68"/>
    </row>
    <row r="559" spans="1:1">
      <c r="A559" s="68"/>
    </row>
    <row r="560" spans="1:1">
      <c r="A560" s="68"/>
    </row>
    <row r="561" spans="1:1">
      <c r="A561" s="68"/>
    </row>
    <row r="562" spans="1:1">
      <c r="A562" s="68"/>
    </row>
    <row r="563" spans="1:1">
      <c r="A563" s="68"/>
    </row>
    <row r="564" spans="1:1">
      <c r="A564" s="68"/>
    </row>
    <row r="565" spans="1:1">
      <c r="A565" s="68"/>
    </row>
    <row r="566" spans="1:1">
      <c r="A566" s="68"/>
    </row>
    <row r="567" spans="1:1">
      <c r="A567" s="68"/>
    </row>
    <row r="568" spans="1:1">
      <c r="A568" s="68"/>
    </row>
    <row r="569" spans="1:1">
      <c r="A569" s="68"/>
    </row>
    <row r="570" spans="1:1">
      <c r="A570" s="68"/>
    </row>
    <row r="571" spans="1:1">
      <c r="A571" s="68"/>
    </row>
    <row r="572" spans="1:1">
      <c r="A572" s="68"/>
    </row>
    <row r="573" spans="1:1">
      <c r="A573" s="68"/>
    </row>
    <row r="574" spans="1:1">
      <c r="A574" s="68"/>
    </row>
    <row r="575" spans="1:1">
      <c r="A575" s="68"/>
    </row>
    <row r="576" spans="1:1">
      <c r="A576" s="68"/>
    </row>
    <row r="577" spans="1:1">
      <c r="A577" s="68"/>
    </row>
    <row r="578" spans="1:1">
      <c r="A578" s="68"/>
    </row>
    <row r="579" spans="1:1">
      <c r="A579" s="68"/>
    </row>
    <row r="580" spans="1:1">
      <c r="A580" s="68"/>
    </row>
    <row r="581" spans="1:1">
      <c r="A581" s="68"/>
    </row>
    <row r="582" spans="1:1">
      <c r="A582" s="68"/>
    </row>
    <row r="583" spans="1:1">
      <c r="A583" s="68"/>
    </row>
    <row r="584" spans="1:1">
      <c r="A584" s="68"/>
    </row>
    <row r="585" spans="1:1">
      <c r="A585" s="68"/>
    </row>
    <row r="586" spans="1:1">
      <c r="A586" s="68"/>
    </row>
    <row r="587" spans="1:1">
      <c r="A587" s="68"/>
    </row>
    <row r="588" spans="1:1">
      <c r="A588" s="68"/>
    </row>
    <row r="589" spans="1:1">
      <c r="A589" s="68"/>
    </row>
    <row r="590" spans="1:1">
      <c r="A590" s="68"/>
    </row>
    <row r="591" spans="1:1">
      <c r="A591" s="68"/>
    </row>
    <row r="592" spans="1:1">
      <c r="A592" s="68"/>
    </row>
    <row r="593" spans="1:1">
      <c r="A593" s="68"/>
    </row>
    <row r="594" spans="1:1">
      <c r="A594" s="68"/>
    </row>
    <row r="595" spans="1:1">
      <c r="A595" s="68"/>
    </row>
    <row r="596" spans="1:1">
      <c r="A596" s="68"/>
    </row>
    <row r="597" spans="1:1">
      <c r="A597" s="68"/>
    </row>
    <row r="598" spans="1:1">
      <c r="A598" s="68"/>
    </row>
    <row r="599" spans="1:1">
      <c r="A599" s="68"/>
    </row>
    <row r="600" spans="1:1">
      <c r="A600" s="68"/>
    </row>
    <row r="601" spans="1:1">
      <c r="A601" s="68"/>
    </row>
    <row r="602" spans="1:1">
      <c r="A602" s="68"/>
    </row>
    <row r="603" spans="1:1">
      <c r="A603" s="68"/>
    </row>
    <row r="604" spans="1:1">
      <c r="A604" s="68"/>
    </row>
    <row r="605" spans="1:1">
      <c r="A605" s="68"/>
    </row>
    <row r="606" spans="1:1">
      <c r="A606" s="68"/>
    </row>
    <row r="607" spans="1:1">
      <c r="A607" s="68"/>
    </row>
    <row r="608" spans="1:1">
      <c r="A608" s="68"/>
    </row>
    <row r="609" spans="1:1">
      <c r="A609" s="68"/>
    </row>
    <row r="610" spans="1:1">
      <c r="A610" s="68"/>
    </row>
    <row r="611" spans="1:1">
      <c r="A611" s="68"/>
    </row>
    <row r="612" spans="1:1">
      <c r="A612" s="68"/>
    </row>
    <row r="613" spans="1:1">
      <c r="A613" s="68"/>
    </row>
    <row r="614" spans="1:1">
      <c r="A614" s="68"/>
    </row>
    <row r="615" spans="1:1">
      <c r="A615" s="68"/>
    </row>
    <row r="616" spans="1:1">
      <c r="A616" s="68"/>
    </row>
    <row r="617" spans="1:1">
      <c r="A617" s="68"/>
    </row>
    <row r="618" spans="1:1">
      <c r="A618" s="68"/>
    </row>
    <row r="619" spans="1:1">
      <c r="A619" s="68"/>
    </row>
    <row r="620" spans="1:1">
      <c r="A620" s="68"/>
    </row>
    <row r="621" spans="1:1">
      <c r="A621" s="68"/>
    </row>
    <row r="622" spans="1:1">
      <c r="A622" s="68"/>
    </row>
    <row r="623" spans="1:1">
      <c r="A623" s="68"/>
    </row>
    <row r="624" spans="1:1">
      <c r="A624" s="68"/>
    </row>
    <row r="625" spans="1:1">
      <c r="A625" s="68"/>
    </row>
    <row r="626" spans="1:1">
      <c r="A626" s="68"/>
    </row>
    <row r="627" spans="1:1">
      <c r="A627" s="68"/>
    </row>
    <row r="628" spans="1:1">
      <c r="A628" s="68"/>
    </row>
    <row r="629" spans="1:1">
      <c r="A629" s="68"/>
    </row>
    <row r="630" spans="1:1">
      <c r="A630" s="68"/>
    </row>
    <row r="631" spans="1:1">
      <c r="A631" s="68"/>
    </row>
    <row r="632" spans="1:1">
      <c r="A632" s="68"/>
    </row>
    <row r="633" spans="1:1">
      <c r="A633" s="68"/>
    </row>
    <row r="634" spans="1:1">
      <c r="A634" s="68"/>
    </row>
    <row r="635" spans="1:1">
      <c r="A635" s="68"/>
    </row>
    <row r="636" spans="1:1">
      <c r="A636" s="68"/>
    </row>
    <row r="637" spans="1:1">
      <c r="A637" s="68"/>
    </row>
    <row r="638" spans="1:1">
      <c r="A638" s="68"/>
    </row>
    <row r="639" spans="1:1">
      <c r="A639" s="68"/>
    </row>
    <row r="640" spans="1:1">
      <c r="A640" s="68"/>
    </row>
    <row r="641" spans="1:1">
      <c r="A641" s="68"/>
    </row>
    <row r="642" spans="1:1">
      <c r="A642" s="68"/>
    </row>
    <row r="643" spans="1:1">
      <c r="A643" s="68"/>
    </row>
    <row r="644" spans="1:1">
      <c r="A644" s="68"/>
    </row>
    <row r="645" spans="1:1">
      <c r="A645" s="68"/>
    </row>
    <row r="646" spans="1:1">
      <c r="A646" s="68"/>
    </row>
    <row r="647" spans="1:1">
      <c r="A647" s="68"/>
    </row>
    <row r="648" spans="1:1">
      <c r="A648" s="68"/>
    </row>
    <row r="649" spans="1:1">
      <c r="A649" s="68"/>
    </row>
    <row r="650" spans="1:1">
      <c r="A650" s="68"/>
    </row>
    <row r="651" spans="1:1">
      <c r="A651" s="68"/>
    </row>
    <row r="652" spans="1:1">
      <c r="A652" s="68"/>
    </row>
    <row r="653" spans="1:1">
      <c r="A653" s="68"/>
    </row>
    <row r="654" spans="1:1">
      <c r="A654" s="68"/>
    </row>
    <row r="655" spans="1:1">
      <c r="A655" s="68"/>
    </row>
    <row r="656" spans="1:1">
      <c r="A656" s="68"/>
    </row>
    <row r="657" spans="1:1">
      <c r="A657" s="68"/>
    </row>
    <row r="658" spans="1:1">
      <c r="A658" s="68"/>
    </row>
    <row r="659" spans="1:1">
      <c r="A659" s="68"/>
    </row>
    <row r="660" spans="1:1">
      <c r="A660" s="68"/>
    </row>
    <row r="661" spans="1:1">
      <c r="A661" s="68"/>
    </row>
    <row r="662" spans="1:1">
      <c r="A662" s="68"/>
    </row>
    <row r="663" spans="1:1">
      <c r="A663" s="68"/>
    </row>
    <row r="664" spans="1:1">
      <c r="A664" s="68"/>
    </row>
    <row r="665" spans="1:1">
      <c r="A665" s="68"/>
    </row>
    <row r="666" spans="1:1">
      <c r="A666" s="68"/>
    </row>
    <row r="667" spans="1:1">
      <c r="A667" s="68"/>
    </row>
    <row r="668" spans="1:1">
      <c r="A668" s="68"/>
    </row>
    <row r="669" spans="1:1">
      <c r="A669" s="68"/>
    </row>
    <row r="670" spans="1:1">
      <c r="A670" s="68"/>
    </row>
    <row r="671" spans="1:1">
      <c r="A671" s="68"/>
    </row>
    <row r="672" spans="1:1">
      <c r="A672" s="68"/>
    </row>
    <row r="673" spans="1:1">
      <c r="A673" s="68"/>
    </row>
    <row r="674" spans="1:1">
      <c r="A674" s="68"/>
    </row>
    <row r="675" spans="1:1">
      <c r="A675" s="68"/>
    </row>
    <row r="676" spans="1:1">
      <c r="A676" s="68"/>
    </row>
    <row r="677" spans="1:1">
      <c r="A677" s="68"/>
    </row>
    <row r="678" spans="1:1">
      <c r="A678" s="68"/>
    </row>
    <row r="679" spans="1:1">
      <c r="A679" s="68"/>
    </row>
    <row r="680" spans="1:1">
      <c r="A680" s="68"/>
    </row>
    <row r="681" spans="1:1">
      <c r="A681" s="68"/>
    </row>
    <row r="682" spans="1:1">
      <c r="A682" s="68"/>
    </row>
    <row r="683" spans="1:1">
      <c r="A683" s="68"/>
    </row>
    <row r="684" spans="1:1">
      <c r="A684" s="68"/>
    </row>
    <row r="685" spans="1:1">
      <c r="A685" s="68"/>
    </row>
    <row r="686" spans="1:1">
      <c r="A686" s="68"/>
    </row>
    <row r="687" spans="1:1">
      <c r="A687" s="68"/>
    </row>
    <row r="688" spans="1:1">
      <c r="A688" s="68"/>
    </row>
    <row r="689" spans="1:1">
      <c r="A689" s="68"/>
    </row>
    <row r="690" spans="1:1">
      <c r="A690" s="68"/>
    </row>
    <row r="691" spans="1:1">
      <c r="A691" s="68"/>
    </row>
    <row r="692" spans="1:1">
      <c r="A692" s="68"/>
    </row>
    <row r="693" spans="1:1">
      <c r="A693" s="68"/>
    </row>
    <row r="694" spans="1:1">
      <c r="A694" s="68"/>
    </row>
    <row r="695" spans="1:1">
      <c r="A695" s="68"/>
    </row>
    <row r="696" spans="1:1">
      <c r="A696" s="68"/>
    </row>
    <row r="697" spans="1:1">
      <c r="A697" s="68"/>
    </row>
    <row r="698" spans="1:1">
      <c r="A698" s="68"/>
    </row>
    <row r="699" spans="1:1">
      <c r="A699" s="68"/>
    </row>
    <row r="700" spans="1:1">
      <c r="A700" s="68"/>
    </row>
    <row r="701" spans="1:1">
      <c r="A701" s="68"/>
    </row>
    <row r="702" spans="1:1">
      <c r="A702" s="68"/>
    </row>
    <row r="703" spans="1:1">
      <c r="A703" s="68"/>
    </row>
    <row r="704" spans="1:1">
      <c r="A704" s="68"/>
    </row>
    <row r="705" spans="1:1">
      <c r="A705" s="68"/>
    </row>
    <row r="706" spans="1:1">
      <c r="A706" s="68"/>
    </row>
    <row r="707" spans="1:1">
      <c r="A707" s="68"/>
    </row>
    <row r="708" spans="1:1">
      <c r="A708" s="68"/>
    </row>
    <row r="709" spans="1:1">
      <c r="A709" s="68"/>
    </row>
    <row r="710" spans="1:1">
      <c r="A710" s="68"/>
    </row>
    <row r="711" spans="1:1">
      <c r="A711" s="68"/>
    </row>
    <row r="712" spans="1:1">
      <c r="A712" s="68"/>
    </row>
    <row r="713" spans="1:1">
      <c r="A713" s="68"/>
    </row>
    <row r="714" spans="1:1">
      <c r="A714" s="68"/>
    </row>
    <row r="715" spans="1:1">
      <c r="A715" s="68"/>
    </row>
    <row r="716" spans="1:1">
      <c r="A716" s="68"/>
    </row>
    <row r="717" spans="1:1">
      <c r="A717" s="68"/>
    </row>
    <row r="718" spans="1:1">
      <c r="A718" s="68"/>
    </row>
    <row r="719" spans="1:1">
      <c r="A719" s="68"/>
    </row>
    <row r="720" spans="1:1">
      <c r="A720" s="68"/>
    </row>
    <row r="721" spans="1:1">
      <c r="A721" s="68"/>
    </row>
    <row r="722" spans="1:1">
      <c r="A722" s="68"/>
    </row>
    <row r="723" spans="1:1">
      <c r="A723" s="68"/>
    </row>
    <row r="724" spans="1:1">
      <c r="A724" s="68"/>
    </row>
    <row r="725" spans="1:1">
      <c r="A725" s="68"/>
    </row>
    <row r="726" spans="1:1">
      <c r="A726" s="68"/>
    </row>
    <row r="727" spans="1:1">
      <c r="A727" s="68"/>
    </row>
    <row r="728" spans="1:1">
      <c r="A728" s="68"/>
    </row>
    <row r="729" spans="1:1">
      <c r="A729" s="68"/>
    </row>
    <row r="730" spans="1:1">
      <c r="A730" s="68"/>
    </row>
    <row r="731" spans="1:1">
      <c r="A731" s="68"/>
    </row>
    <row r="732" spans="1:1">
      <c r="A732" s="68"/>
    </row>
    <row r="733" spans="1:1">
      <c r="A733" s="68"/>
    </row>
    <row r="734" spans="1:1">
      <c r="A734" s="68"/>
    </row>
    <row r="735" spans="1:1">
      <c r="A735" s="68"/>
    </row>
    <row r="736" spans="1:1">
      <c r="A736" s="68"/>
    </row>
    <row r="737" spans="1:1">
      <c r="A737" s="68"/>
    </row>
    <row r="738" spans="1:1">
      <c r="A738" s="68"/>
    </row>
    <row r="739" spans="1:1">
      <c r="A739" s="68"/>
    </row>
    <row r="740" spans="1:1">
      <c r="A740" s="68"/>
    </row>
    <row r="741" spans="1:1">
      <c r="A741" s="68"/>
    </row>
    <row r="742" spans="1:1">
      <c r="A742" s="68"/>
    </row>
    <row r="743" spans="1:1">
      <c r="A743" s="68"/>
    </row>
    <row r="744" spans="1:1">
      <c r="A744" s="68"/>
    </row>
    <row r="745" spans="1:1">
      <c r="A745" s="68"/>
    </row>
    <row r="746" spans="1:1">
      <c r="A746" s="68"/>
    </row>
    <row r="747" spans="1:1">
      <c r="A747" s="68"/>
    </row>
    <row r="748" spans="1:1">
      <c r="A748" s="68"/>
    </row>
    <row r="749" spans="1:1">
      <c r="A749" s="68"/>
    </row>
    <row r="750" spans="1:1">
      <c r="A750" s="68"/>
    </row>
    <row r="751" spans="1:1">
      <c r="A751" s="68"/>
    </row>
    <row r="752" spans="1:1">
      <c r="A752" s="68"/>
    </row>
    <row r="753" spans="1:1">
      <c r="A753" s="68"/>
    </row>
    <row r="754" spans="1:1">
      <c r="A754" s="68"/>
    </row>
    <row r="755" spans="1:1">
      <c r="A755" s="68"/>
    </row>
    <row r="756" spans="1:1">
      <c r="A756" s="68"/>
    </row>
    <row r="757" spans="1:1">
      <c r="A757" s="68"/>
    </row>
    <row r="758" spans="1:1">
      <c r="A758" s="68"/>
    </row>
    <row r="759" spans="1:1">
      <c r="A759" s="68"/>
    </row>
    <row r="760" spans="1:1">
      <c r="A760" s="68"/>
    </row>
    <row r="761" spans="1:1">
      <c r="A761" s="68"/>
    </row>
    <row r="762" spans="1:1">
      <c r="A762" s="68"/>
    </row>
    <row r="763" spans="1:1">
      <c r="A763" s="68"/>
    </row>
    <row r="764" spans="1:1">
      <c r="A764" s="68"/>
    </row>
    <row r="765" spans="1:1">
      <c r="A765" s="68"/>
    </row>
    <row r="766" spans="1:1">
      <c r="A766" s="68"/>
    </row>
    <row r="767" spans="1:1">
      <c r="A767" s="68"/>
    </row>
    <row r="768" spans="1:1">
      <c r="A768" s="68"/>
    </row>
    <row r="769" spans="1:1">
      <c r="A769" s="68"/>
    </row>
    <row r="770" spans="1:1">
      <c r="A770" s="68"/>
    </row>
    <row r="771" spans="1:1">
      <c r="A771" s="68"/>
    </row>
    <row r="772" spans="1:1">
      <c r="A772" s="68"/>
    </row>
    <row r="773" spans="1:1">
      <c r="A773" s="68"/>
    </row>
    <row r="774" spans="1:1">
      <c r="A774" s="68"/>
    </row>
    <row r="775" spans="1:1">
      <c r="A775" s="68"/>
    </row>
    <row r="776" spans="1:1">
      <c r="A776" s="68"/>
    </row>
  </sheetData>
  <mergeCells count="50">
    <mergeCell ref="A46:C46"/>
    <mergeCell ref="A47:C47"/>
    <mergeCell ref="A48:C48"/>
    <mergeCell ref="A41:C41"/>
    <mergeCell ref="A42:A45"/>
    <mergeCell ref="B42:C42"/>
    <mergeCell ref="B43:C43"/>
    <mergeCell ref="B44:C44"/>
    <mergeCell ref="B45:C45"/>
    <mergeCell ref="A34:B35"/>
    <mergeCell ref="A36:C36"/>
    <mergeCell ref="A37:A40"/>
    <mergeCell ref="B37:C37"/>
    <mergeCell ref="B38:C38"/>
    <mergeCell ref="B39:C39"/>
    <mergeCell ref="B40:C40"/>
    <mergeCell ref="A28:C28"/>
    <mergeCell ref="A29:C29"/>
    <mergeCell ref="A30:A33"/>
    <mergeCell ref="B30:C30"/>
    <mergeCell ref="B31:C31"/>
    <mergeCell ref="B32:C32"/>
    <mergeCell ref="B33:C33"/>
    <mergeCell ref="A22:C22"/>
    <mergeCell ref="A23:C23"/>
    <mergeCell ref="A24:A27"/>
    <mergeCell ref="B24:C24"/>
    <mergeCell ref="B25:C25"/>
    <mergeCell ref="B26:C26"/>
    <mergeCell ref="B27:C27"/>
    <mergeCell ref="A17:C17"/>
    <mergeCell ref="A18:A21"/>
    <mergeCell ref="B18:C18"/>
    <mergeCell ref="B19:C19"/>
    <mergeCell ref="B20:C20"/>
    <mergeCell ref="B21:C21"/>
    <mergeCell ref="A12:C12"/>
    <mergeCell ref="A13:A16"/>
    <mergeCell ref="B13:C13"/>
    <mergeCell ref="B14:C14"/>
    <mergeCell ref="B15:C15"/>
    <mergeCell ref="B16:C16"/>
    <mergeCell ref="A4:I6"/>
    <mergeCell ref="A7:C9"/>
    <mergeCell ref="D7:D9"/>
    <mergeCell ref="E7:E9"/>
    <mergeCell ref="G7:G9"/>
    <mergeCell ref="H7:I7"/>
    <mergeCell ref="H8:H9"/>
    <mergeCell ref="I8:I9"/>
  </mergeCells>
  <conditionalFormatting sqref="I28:I29 I34:I36 I41 I12:I23 I46:I48">
    <cfRule type="cellIs" dxfId="19" priority="5" stopIfTrue="1" operator="lessThan">
      <formula>H12</formula>
    </cfRule>
  </conditionalFormatting>
  <conditionalFormatting sqref="I24:I27">
    <cfRule type="cellIs" dxfId="18" priority="4" stopIfTrue="1" operator="lessThan">
      <formula>H24</formula>
    </cfRule>
  </conditionalFormatting>
  <conditionalFormatting sqref="I30:I33">
    <cfRule type="cellIs" dxfId="17" priority="3" stopIfTrue="1" operator="lessThan">
      <formula>H30</formula>
    </cfRule>
  </conditionalFormatting>
  <conditionalFormatting sqref="I37:I40">
    <cfRule type="cellIs" dxfId="16" priority="2" stopIfTrue="1" operator="lessThan">
      <formula>H37</formula>
    </cfRule>
  </conditionalFormatting>
  <conditionalFormatting sqref="I42:I45">
    <cfRule type="cellIs" dxfId="15" priority="1" stopIfTrue="1" operator="lessThan">
      <formula>H42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8D7AD-B299-4119-9B28-95EF70B6DBE9}">
  <sheetPr codeName="Лист10">
    <tabColor indexed="11"/>
    <pageSetUpPr fitToPage="1"/>
  </sheetPr>
  <dimension ref="A1:I777"/>
  <sheetViews>
    <sheetView showGridLines="0" showZeros="0" showOutlineSymbols="0" view="pageBreakPreview" topLeftCell="A3" zoomScaleNormal="100" zoomScaleSheetLayoutView="100" workbookViewId="0">
      <selection activeCell="G10" sqref="G10"/>
    </sheetView>
  </sheetViews>
  <sheetFormatPr defaultColWidth="9.109375" defaultRowHeight="13.2"/>
  <cols>
    <col min="1" max="1" width="16.109375" style="1" customWidth="1"/>
    <col min="2" max="2" width="11.33203125" style="2" customWidth="1"/>
    <col min="3" max="3" width="47.109375" style="2" customWidth="1"/>
    <col min="4" max="4" width="9.109375" style="2"/>
    <col min="5" max="5" width="10.88671875" style="2" customWidth="1"/>
    <col min="6" max="6" width="6.88671875" style="2" hidden="1" customWidth="1"/>
    <col min="7" max="8" width="10.44140625" style="2" customWidth="1"/>
    <col min="9" max="9" width="10.5546875" style="1" customWidth="1"/>
    <col min="10" max="16384" width="9.109375" style="1"/>
  </cols>
  <sheetData>
    <row r="1" spans="1:9" hidden="1">
      <c r="A1" s="1" t="s">
        <v>0</v>
      </c>
    </row>
    <row r="2" spans="1:9" hidden="1"/>
    <row r="3" spans="1:9" ht="12" customHeight="1" thickBot="1">
      <c r="I3" s="3"/>
    </row>
    <row r="4" spans="1:9" ht="13.5" customHeight="1" thickTop="1">
      <c r="A4" s="4" t="s">
        <v>1</v>
      </c>
      <c r="B4" s="5"/>
      <c r="C4" s="5"/>
      <c r="D4" s="5"/>
      <c r="E4" s="5"/>
      <c r="F4" s="5"/>
      <c r="G4" s="5"/>
      <c r="H4" s="5"/>
      <c r="I4" s="6"/>
    </row>
    <row r="5" spans="1:9" ht="12.75" customHeight="1">
      <c r="A5" s="7"/>
      <c r="B5" s="8"/>
      <c r="C5" s="8"/>
      <c r="D5" s="8"/>
      <c r="E5" s="8"/>
      <c r="F5" s="8"/>
      <c r="G5" s="8"/>
      <c r="H5" s="8"/>
      <c r="I5" s="9"/>
    </row>
    <row r="6" spans="1:9" ht="12.75" customHeight="1">
      <c r="A6" s="10"/>
      <c r="B6" s="11"/>
      <c r="C6" s="11"/>
      <c r="D6" s="11"/>
      <c r="E6" s="11"/>
      <c r="F6" s="11"/>
      <c r="G6" s="11"/>
      <c r="H6" s="11"/>
      <c r="I6" s="12"/>
    </row>
    <row r="7" spans="1:9" ht="18" customHeight="1">
      <c r="A7" s="69" t="s">
        <v>31</v>
      </c>
      <c r="B7" s="70"/>
      <c r="C7" s="70"/>
      <c r="D7" s="16" t="s">
        <v>2</v>
      </c>
      <c r="E7" s="16" t="s">
        <v>3</v>
      </c>
      <c r="F7" s="17"/>
      <c r="G7" s="16" t="s">
        <v>4</v>
      </c>
      <c r="H7" s="18" t="s">
        <v>5</v>
      </c>
      <c r="I7" s="19"/>
    </row>
    <row r="8" spans="1:9">
      <c r="A8" s="69"/>
      <c r="B8" s="70"/>
      <c r="C8" s="70"/>
      <c r="D8" s="23"/>
      <c r="E8" s="23"/>
      <c r="F8" s="24"/>
      <c r="G8" s="23"/>
      <c r="H8" s="25" t="s">
        <v>2</v>
      </c>
      <c r="I8" s="19" t="s">
        <v>3</v>
      </c>
    </row>
    <row r="9" spans="1:9">
      <c r="A9" s="69"/>
      <c r="B9" s="70"/>
      <c r="C9" s="70"/>
      <c r="D9" s="23"/>
      <c r="E9" s="23" t="s">
        <v>3</v>
      </c>
      <c r="F9" s="29" t="s">
        <v>6</v>
      </c>
      <c r="G9" s="23" t="s">
        <v>4</v>
      </c>
      <c r="H9" s="25"/>
      <c r="I9" s="19"/>
    </row>
    <row r="10" spans="1:9" ht="25.5" hidden="1" customHeight="1">
      <c r="A10" s="30" t="s">
        <v>7</v>
      </c>
      <c r="B10" s="24"/>
      <c r="C10" s="24"/>
      <c r="D10" s="24" t="s">
        <v>8</v>
      </c>
      <c r="E10" s="24" t="s">
        <v>9</v>
      </c>
      <c r="F10" s="24"/>
      <c r="G10" s="24" t="s">
        <v>10</v>
      </c>
      <c r="H10" s="24"/>
      <c r="I10" s="31"/>
    </row>
    <row r="11" spans="1:9" ht="24" hidden="1" customHeight="1">
      <c r="A11" s="30" t="s">
        <v>32</v>
      </c>
      <c r="B11" s="24"/>
      <c r="C11" s="24"/>
      <c r="D11" s="24"/>
      <c r="E11" s="24"/>
      <c r="F11" s="24"/>
      <c r="G11" s="24"/>
      <c r="H11" s="24"/>
      <c r="I11" s="31"/>
    </row>
    <row r="12" spans="1:9" ht="20.25" customHeight="1">
      <c r="A12" s="32" t="s">
        <v>12</v>
      </c>
      <c r="B12" s="33"/>
      <c r="C12" s="33"/>
      <c r="D12" s="34">
        <v>6007</v>
      </c>
      <c r="E12" s="34">
        <v>5409</v>
      </c>
      <c r="F12" s="35">
        <f>E12-D12</f>
        <v>-598</v>
      </c>
      <c r="G12" s="36">
        <f>IF(OR(D12=0,E12=0),"***",(E12-D12)/D12*100)</f>
        <v>-9.9550524388213759</v>
      </c>
      <c r="H12" s="36"/>
      <c r="I12" s="37"/>
    </row>
    <row r="13" spans="1:9" ht="18" customHeight="1">
      <c r="A13" s="71" t="s">
        <v>33</v>
      </c>
      <c r="B13" s="49" t="s">
        <v>34</v>
      </c>
      <c r="C13" s="49"/>
      <c r="D13" s="34">
        <v>780</v>
      </c>
      <c r="E13" s="34">
        <v>507</v>
      </c>
      <c r="F13" s="35">
        <f t="shared" ref="F13:F49" si="0">E13-D13</f>
        <v>-273</v>
      </c>
      <c r="G13" s="36">
        <f t="shared" ref="G13:G49" si="1">IF(OR(D13=0,E13=0),"***",(E13-D13)/D13*100)</f>
        <v>-35</v>
      </c>
      <c r="H13" s="43">
        <f>IF(OR(D13=0,D$12=0),"***",D13/D$12*100)</f>
        <v>12.984851007158316</v>
      </c>
      <c r="I13" s="37">
        <f>IF(OR(E13=0,E$12=0),"***",E13/E$12*100)</f>
        <v>9.3732667775929013</v>
      </c>
    </row>
    <row r="14" spans="1:9" ht="18" customHeight="1">
      <c r="A14" s="71"/>
      <c r="B14" s="49" t="s">
        <v>35</v>
      </c>
      <c r="C14" s="49"/>
      <c r="D14" s="34">
        <v>2718</v>
      </c>
      <c r="E14" s="34">
        <v>2476</v>
      </c>
      <c r="F14" s="35">
        <f t="shared" si="0"/>
        <v>-242</v>
      </c>
      <c r="G14" s="36">
        <f t="shared" si="1"/>
        <v>-8.903605592347315</v>
      </c>
      <c r="H14" s="43">
        <f t="shared" ref="H14:I15" si="2">IF(OR(D14=0,D$12=0),"***",D14/D$12*100)</f>
        <v>45.247211586482436</v>
      </c>
      <c r="I14" s="37">
        <f t="shared" si="2"/>
        <v>45.775559253096695</v>
      </c>
    </row>
    <row r="15" spans="1:9" ht="18" customHeight="1">
      <c r="A15" s="71"/>
      <c r="B15" s="49" t="s">
        <v>36</v>
      </c>
      <c r="C15" s="49"/>
      <c r="D15" s="34">
        <v>157</v>
      </c>
      <c r="E15" s="34">
        <v>2426</v>
      </c>
      <c r="F15" s="35">
        <f t="shared" si="0"/>
        <v>2269</v>
      </c>
      <c r="G15" s="36">
        <f t="shared" si="1"/>
        <v>1445.2229299363057</v>
      </c>
      <c r="H15" s="43">
        <f t="shared" si="2"/>
        <v>2.6136174463126349</v>
      </c>
      <c r="I15" s="37">
        <f t="shared" si="2"/>
        <v>44.851173969310409</v>
      </c>
    </row>
    <row r="16" spans="1:9" ht="20.25" customHeight="1">
      <c r="A16" s="42" t="s">
        <v>18</v>
      </c>
      <c r="B16" s="33"/>
      <c r="C16" s="33"/>
      <c r="D16" s="34">
        <v>850</v>
      </c>
      <c r="E16" s="34">
        <v>851</v>
      </c>
      <c r="F16" s="35">
        <f t="shared" si="0"/>
        <v>1</v>
      </c>
      <c r="G16" s="36">
        <f t="shared" si="1"/>
        <v>0.1176470588235294</v>
      </c>
      <c r="H16" s="43"/>
      <c r="I16" s="37"/>
    </row>
    <row r="17" spans="1:9" ht="18" customHeight="1">
      <c r="A17" s="71" t="s">
        <v>33</v>
      </c>
      <c r="B17" s="49" t="s">
        <v>34</v>
      </c>
      <c r="C17" s="49"/>
      <c r="D17" s="34">
        <v>3</v>
      </c>
      <c r="E17" s="34">
        <v>4</v>
      </c>
      <c r="F17" s="35">
        <f t="shared" si="0"/>
        <v>1</v>
      </c>
      <c r="G17" s="36">
        <f t="shared" si="1"/>
        <v>33.333333333333329</v>
      </c>
      <c r="H17" s="43">
        <f t="shared" ref="H17:I19" si="3">IF(OR(D17=0,D$16=0),"***",D17/D$16*100)</f>
        <v>0.35294117647058826</v>
      </c>
      <c r="I17" s="37">
        <f t="shared" si="3"/>
        <v>0.4700352526439483</v>
      </c>
    </row>
    <row r="18" spans="1:9" ht="18" customHeight="1">
      <c r="A18" s="71"/>
      <c r="B18" s="49" t="s">
        <v>35</v>
      </c>
      <c r="C18" s="49"/>
      <c r="D18" s="34">
        <v>665</v>
      </c>
      <c r="E18" s="34">
        <v>636</v>
      </c>
      <c r="F18" s="35">
        <f t="shared" si="0"/>
        <v>-29</v>
      </c>
      <c r="G18" s="36">
        <f t="shared" si="1"/>
        <v>-4.3609022556390977</v>
      </c>
      <c r="H18" s="43">
        <f t="shared" si="3"/>
        <v>78.235294117647058</v>
      </c>
      <c r="I18" s="37">
        <f t="shared" si="3"/>
        <v>74.735605170387771</v>
      </c>
    </row>
    <row r="19" spans="1:9" ht="18" customHeight="1">
      <c r="A19" s="71"/>
      <c r="B19" s="49" t="s">
        <v>36</v>
      </c>
      <c r="C19" s="49"/>
      <c r="D19" s="34">
        <v>9</v>
      </c>
      <c r="E19" s="34">
        <v>211</v>
      </c>
      <c r="F19" s="35">
        <f t="shared" si="0"/>
        <v>202</v>
      </c>
      <c r="G19" s="36">
        <f t="shared" si="1"/>
        <v>2244.4444444444443</v>
      </c>
      <c r="H19" s="43">
        <f t="shared" si="3"/>
        <v>1.0588235294117647</v>
      </c>
      <c r="I19" s="37">
        <f t="shared" si="3"/>
        <v>24.794359576968272</v>
      </c>
    </row>
    <row r="20" spans="1:9" ht="30" customHeight="1">
      <c r="A20" s="44" t="s">
        <v>19</v>
      </c>
      <c r="B20" s="45"/>
      <c r="C20" s="46"/>
      <c r="D20" s="34">
        <v>821</v>
      </c>
      <c r="E20" s="34">
        <v>858</v>
      </c>
      <c r="F20" s="35">
        <f t="shared" si="0"/>
        <v>37</v>
      </c>
      <c r="G20" s="36">
        <f t="shared" si="1"/>
        <v>4.5066991473812417</v>
      </c>
      <c r="H20" s="36"/>
      <c r="I20" s="37"/>
    </row>
    <row r="21" spans="1:9" ht="21.75" customHeight="1">
      <c r="A21" s="32" t="s">
        <v>20</v>
      </c>
      <c r="B21" s="33"/>
      <c r="C21" s="33"/>
      <c r="D21" s="34">
        <v>88</v>
      </c>
      <c r="E21" s="34">
        <v>92</v>
      </c>
      <c r="F21" s="35">
        <f t="shared" si="0"/>
        <v>4</v>
      </c>
      <c r="G21" s="36">
        <f t="shared" si="1"/>
        <v>4.5454545454545459</v>
      </c>
      <c r="H21" s="43"/>
      <c r="I21" s="37"/>
    </row>
    <row r="22" spans="1:9" ht="18" customHeight="1">
      <c r="A22" s="71" t="s">
        <v>33</v>
      </c>
      <c r="B22" s="49" t="s">
        <v>34</v>
      </c>
      <c r="C22" s="49"/>
      <c r="D22" s="34">
        <v>2</v>
      </c>
      <c r="E22" s="34">
        <v>3</v>
      </c>
      <c r="F22" s="35">
        <f t="shared" si="0"/>
        <v>1</v>
      </c>
      <c r="G22" s="36">
        <f t="shared" si="1"/>
        <v>50</v>
      </c>
      <c r="H22" s="43">
        <f t="shared" ref="H22:I25" si="4">IF(OR(D22=0,D$21=0),"***",D22/D$21*100)</f>
        <v>2.2727272727272729</v>
      </c>
      <c r="I22" s="37">
        <f t="shared" si="4"/>
        <v>3.2608695652173911</v>
      </c>
    </row>
    <row r="23" spans="1:9" ht="18" customHeight="1">
      <c r="A23" s="71"/>
      <c r="B23" s="49" t="s">
        <v>35</v>
      </c>
      <c r="C23" s="49"/>
      <c r="D23" s="34">
        <v>9</v>
      </c>
      <c r="E23" s="34">
        <v>14</v>
      </c>
      <c r="F23" s="35">
        <f t="shared" si="0"/>
        <v>5</v>
      </c>
      <c r="G23" s="36">
        <f t="shared" si="1"/>
        <v>55.555555555555557</v>
      </c>
      <c r="H23" s="43">
        <f t="shared" si="4"/>
        <v>10.227272727272728</v>
      </c>
      <c r="I23" s="37">
        <f t="shared" si="4"/>
        <v>15.217391304347828</v>
      </c>
    </row>
    <row r="24" spans="1:9" ht="18" customHeight="1">
      <c r="A24" s="71"/>
      <c r="B24" s="49" t="s">
        <v>36</v>
      </c>
      <c r="C24" s="49"/>
      <c r="D24" s="34">
        <v>4</v>
      </c>
      <c r="E24" s="34">
        <v>75</v>
      </c>
      <c r="F24" s="35">
        <f t="shared" si="0"/>
        <v>71</v>
      </c>
      <c r="G24" s="36">
        <f t="shared" si="1"/>
        <v>1775</v>
      </c>
      <c r="H24" s="43">
        <f t="shared" si="4"/>
        <v>4.5454545454545459</v>
      </c>
      <c r="I24" s="37">
        <f t="shared" si="4"/>
        <v>81.521739130434781</v>
      </c>
    </row>
    <row r="25" spans="1:9" ht="32.25" hidden="1" customHeight="1">
      <c r="A25" s="48" t="s">
        <v>37</v>
      </c>
      <c r="B25" s="49"/>
      <c r="C25" s="49"/>
      <c r="D25" s="34">
        <v>821</v>
      </c>
      <c r="E25" s="34">
        <v>858</v>
      </c>
      <c r="F25" s="35">
        <f t="shared" si="0"/>
        <v>37</v>
      </c>
      <c r="G25" s="36">
        <f t="shared" si="1"/>
        <v>4.5066991473812417</v>
      </c>
      <c r="H25" s="40">
        <f t="shared" si="4"/>
        <v>932.9545454545455</v>
      </c>
      <c r="I25" s="47">
        <f t="shared" si="4"/>
        <v>932.60869565217388</v>
      </c>
    </row>
    <row r="26" spans="1:9" ht="21.75" customHeight="1">
      <c r="A26" s="50" t="s">
        <v>22</v>
      </c>
      <c r="B26" s="51"/>
      <c r="C26" s="51"/>
      <c r="D26" s="34">
        <v>1524</v>
      </c>
      <c r="E26" s="34">
        <v>1553</v>
      </c>
      <c r="F26" s="53">
        <f t="shared" si="0"/>
        <v>29</v>
      </c>
      <c r="G26" s="54">
        <f t="shared" si="1"/>
        <v>1.9028871391076114</v>
      </c>
      <c r="H26" s="72"/>
      <c r="I26" s="73"/>
    </row>
    <row r="27" spans="1:9" ht="18" customHeight="1">
      <c r="A27" s="71" t="s">
        <v>33</v>
      </c>
      <c r="B27" s="49" t="s">
        <v>34</v>
      </c>
      <c r="C27" s="49"/>
      <c r="D27" s="34">
        <v>127</v>
      </c>
      <c r="E27" s="34">
        <v>142</v>
      </c>
      <c r="F27" s="35">
        <f t="shared" si="0"/>
        <v>15</v>
      </c>
      <c r="G27" s="36">
        <f t="shared" si="1"/>
        <v>11.811023622047244</v>
      </c>
      <c r="H27" s="43">
        <f t="shared" ref="H27:I30" si="5">IF(OR(D27=0,D$26=0),"***",D27/D$26*100)</f>
        <v>8.3333333333333321</v>
      </c>
      <c r="I27" s="37">
        <f t="shared" si="5"/>
        <v>9.1435930457179655</v>
      </c>
    </row>
    <row r="28" spans="1:9" ht="18" customHeight="1">
      <c r="A28" s="71"/>
      <c r="B28" s="49" t="s">
        <v>35</v>
      </c>
      <c r="C28" s="49"/>
      <c r="D28" s="34">
        <v>432</v>
      </c>
      <c r="E28" s="34">
        <v>547</v>
      </c>
      <c r="F28" s="35">
        <f t="shared" si="0"/>
        <v>115</v>
      </c>
      <c r="G28" s="36">
        <f t="shared" si="1"/>
        <v>26.620370370370374</v>
      </c>
      <c r="H28" s="43">
        <f t="shared" si="5"/>
        <v>28.346456692913385</v>
      </c>
      <c r="I28" s="37">
        <f t="shared" si="5"/>
        <v>35.222150676110751</v>
      </c>
    </row>
    <row r="29" spans="1:9" ht="18" customHeight="1">
      <c r="A29" s="71"/>
      <c r="B29" s="49" t="s">
        <v>36</v>
      </c>
      <c r="C29" s="49"/>
      <c r="D29" s="34">
        <v>91</v>
      </c>
      <c r="E29" s="34">
        <v>864</v>
      </c>
      <c r="F29" s="35">
        <f t="shared" si="0"/>
        <v>773</v>
      </c>
      <c r="G29" s="36">
        <f t="shared" si="1"/>
        <v>849.45054945054949</v>
      </c>
      <c r="H29" s="43">
        <f t="shared" si="5"/>
        <v>5.9711286089238849</v>
      </c>
      <c r="I29" s="37">
        <f t="shared" si="5"/>
        <v>55.634256278171279</v>
      </c>
    </row>
    <row r="30" spans="1:9" ht="19.5" customHeight="1">
      <c r="A30" s="74" t="s">
        <v>38</v>
      </c>
      <c r="B30" s="75"/>
      <c r="C30" s="76" t="s">
        <v>24</v>
      </c>
      <c r="D30" s="52">
        <v>2039</v>
      </c>
      <c r="E30" s="52">
        <v>2114</v>
      </c>
      <c r="F30" s="53">
        <f t="shared" si="0"/>
        <v>75</v>
      </c>
      <c r="G30" s="54">
        <f t="shared" si="1"/>
        <v>3.6782736635605691</v>
      </c>
      <c r="H30" s="72">
        <f t="shared" si="5"/>
        <v>133.79265091863516</v>
      </c>
      <c r="I30" s="73">
        <f t="shared" si="5"/>
        <v>136.12363168061816</v>
      </c>
    </row>
    <row r="31" spans="1:9" ht="19.5" customHeight="1">
      <c r="A31" s="77"/>
      <c r="B31" s="78"/>
      <c r="C31" s="57" t="s">
        <v>34</v>
      </c>
      <c r="D31" s="52">
        <v>405</v>
      </c>
      <c r="E31" s="52">
        <v>596</v>
      </c>
      <c r="F31" s="53">
        <f t="shared" si="0"/>
        <v>191</v>
      </c>
      <c r="G31" s="54">
        <f t="shared" si="1"/>
        <v>47.160493827160494</v>
      </c>
      <c r="H31" s="72">
        <f>IF(OR(D31=0,D$27=0),"***",D31/D$27*100)</f>
        <v>318.89763779527561</v>
      </c>
      <c r="I31" s="73">
        <f>IF(OR(E31=0,E$27=0),"***",E31/E$27*100)</f>
        <v>419.71830985915489</v>
      </c>
    </row>
    <row r="32" spans="1:9" ht="19.5" customHeight="1">
      <c r="A32" s="77"/>
      <c r="B32" s="78"/>
      <c r="C32" s="57" t="s">
        <v>35</v>
      </c>
      <c r="D32" s="52">
        <v>810</v>
      </c>
      <c r="E32" s="52">
        <v>750</v>
      </c>
      <c r="F32" s="53">
        <f t="shared" si="0"/>
        <v>-60</v>
      </c>
      <c r="G32" s="54">
        <f t="shared" si="1"/>
        <v>-7.4074074074074066</v>
      </c>
      <c r="H32" s="72">
        <f>IF(OR(D32=0,D$28=0),"***",D32/D$28*100)</f>
        <v>187.5</v>
      </c>
      <c r="I32" s="73">
        <f>IF(OR(E32=0,E$28=0),"***",E32/E$28*100)</f>
        <v>137.11151736745884</v>
      </c>
    </row>
    <row r="33" spans="1:9" ht="27" customHeight="1">
      <c r="A33" s="77"/>
      <c r="B33" s="78"/>
      <c r="C33" s="57" t="s">
        <v>36</v>
      </c>
      <c r="D33" s="52">
        <v>90</v>
      </c>
      <c r="E33" s="52">
        <v>768</v>
      </c>
      <c r="F33" s="53">
        <f t="shared" si="0"/>
        <v>678</v>
      </c>
      <c r="G33" s="54">
        <f t="shared" si="1"/>
        <v>753.33333333333337</v>
      </c>
      <c r="H33" s="72">
        <f>IF(OR(D33=0,D$29=0),"***",D33/D$29*100)</f>
        <v>98.901098901098905</v>
      </c>
      <c r="I33" s="73">
        <f>IF(OR(E33=0,E$29=0),"***",E33/E$29*100)</f>
        <v>88.888888888888886</v>
      </c>
    </row>
    <row r="34" spans="1:9" ht="19.5" customHeight="1">
      <c r="A34" s="77"/>
      <c r="B34" s="78"/>
      <c r="C34" s="76" t="s">
        <v>25</v>
      </c>
      <c r="D34" s="52">
        <v>190</v>
      </c>
      <c r="E34" s="52">
        <v>208</v>
      </c>
      <c r="F34" s="53">
        <f t="shared" si="0"/>
        <v>18</v>
      </c>
      <c r="G34" s="54">
        <f t="shared" si="1"/>
        <v>9.4736842105263168</v>
      </c>
      <c r="H34" s="72"/>
      <c r="I34" s="73"/>
    </row>
    <row r="35" spans="1:9" ht="19.5" customHeight="1">
      <c r="A35" s="77"/>
      <c r="B35" s="78"/>
      <c r="C35" s="57" t="s">
        <v>34</v>
      </c>
      <c r="D35" s="52">
        <v>34</v>
      </c>
      <c r="E35" s="52">
        <v>69</v>
      </c>
      <c r="F35" s="53">
        <f t="shared" si="0"/>
        <v>35</v>
      </c>
      <c r="G35" s="54">
        <f t="shared" si="1"/>
        <v>102.94117647058823</v>
      </c>
      <c r="H35" s="72">
        <f>IF(OR(D35=0,D$34=0),"***",D35/D$34*100)</f>
        <v>17.894736842105264</v>
      </c>
      <c r="I35" s="73">
        <f>IF(OR(E35=0,E$34=0),"***",E35/E$34*100)</f>
        <v>33.17307692307692</v>
      </c>
    </row>
    <row r="36" spans="1:9" ht="19.5" customHeight="1">
      <c r="A36" s="77"/>
      <c r="B36" s="78"/>
      <c r="C36" s="57" t="s">
        <v>35</v>
      </c>
      <c r="D36" s="52">
        <v>39</v>
      </c>
      <c r="E36" s="52">
        <v>41</v>
      </c>
      <c r="F36" s="53">
        <f t="shared" si="0"/>
        <v>2</v>
      </c>
      <c r="G36" s="54">
        <f t="shared" si="1"/>
        <v>5.1282051282051277</v>
      </c>
      <c r="H36" s="72">
        <f t="shared" ref="H36:I37" si="6">IF(OR(D36=0,D$34=0),"***",D36/D$34*100)</f>
        <v>20.526315789473685</v>
      </c>
      <c r="I36" s="73">
        <f t="shared" si="6"/>
        <v>19.71153846153846</v>
      </c>
    </row>
    <row r="37" spans="1:9" ht="30" customHeight="1">
      <c r="A37" s="79"/>
      <c r="B37" s="80"/>
      <c r="C37" s="57" t="s">
        <v>36</v>
      </c>
      <c r="D37" s="52">
        <v>4</v>
      </c>
      <c r="E37" s="52">
        <v>98</v>
      </c>
      <c r="F37" s="53">
        <f t="shared" si="0"/>
        <v>94</v>
      </c>
      <c r="G37" s="54">
        <f t="shared" si="1"/>
        <v>2350</v>
      </c>
      <c r="H37" s="72">
        <f t="shared" si="6"/>
        <v>2.1052631578947367</v>
      </c>
      <c r="I37" s="73">
        <f t="shared" si="6"/>
        <v>47.115384615384613</v>
      </c>
    </row>
    <row r="38" spans="1:9" ht="31.5" customHeight="1">
      <c r="A38" s="81" t="s">
        <v>39</v>
      </c>
      <c r="B38" s="82"/>
      <c r="C38" s="82"/>
      <c r="D38" s="34">
        <v>0</v>
      </c>
      <c r="E38" s="34">
        <v>0</v>
      </c>
      <c r="F38" s="53">
        <f t="shared" si="0"/>
        <v>0</v>
      </c>
      <c r="G38" s="54" t="str">
        <f t="shared" si="1"/>
        <v>***</v>
      </c>
      <c r="H38" s="72"/>
      <c r="I38" s="73"/>
    </row>
    <row r="39" spans="1:9" ht="18" customHeight="1">
      <c r="A39" s="71" t="s">
        <v>33</v>
      </c>
      <c r="B39" s="49" t="s">
        <v>34</v>
      </c>
      <c r="C39" s="49"/>
      <c r="D39" s="34">
        <v>0</v>
      </c>
      <c r="E39" s="34">
        <v>0</v>
      </c>
      <c r="F39" s="35">
        <f t="shared" si="0"/>
        <v>0</v>
      </c>
      <c r="G39" s="36" t="str">
        <f t="shared" si="1"/>
        <v>***</v>
      </c>
      <c r="H39" s="43" t="str">
        <f t="shared" ref="H39:I41" si="7">IF(OR(D39=0,D$38=0),"***",D39/D$38*100)</f>
        <v>***</v>
      </c>
      <c r="I39" s="37" t="str">
        <f t="shared" si="7"/>
        <v>***</v>
      </c>
    </row>
    <row r="40" spans="1:9" ht="18" customHeight="1">
      <c r="A40" s="71"/>
      <c r="B40" s="49" t="s">
        <v>35</v>
      </c>
      <c r="C40" s="49"/>
      <c r="D40" s="34">
        <v>0</v>
      </c>
      <c r="E40" s="34">
        <v>0</v>
      </c>
      <c r="F40" s="35">
        <f t="shared" si="0"/>
        <v>0</v>
      </c>
      <c r="G40" s="36" t="str">
        <f t="shared" si="1"/>
        <v>***</v>
      </c>
      <c r="H40" s="43" t="str">
        <f t="shared" si="7"/>
        <v>***</v>
      </c>
      <c r="I40" s="37" t="str">
        <f t="shared" si="7"/>
        <v>***</v>
      </c>
    </row>
    <row r="41" spans="1:9" ht="18" customHeight="1">
      <c r="A41" s="71"/>
      <c r="B41" s="49" t="s">
        <v>36</v>
      </c>
      <c r="C41" s="49"/>
      <c r="D41" s="34">
        <v>0</v>
      </c>
      <c r="E41" s="34">
        <v>0</v>
      </c>
      <c r="F41" s="35">
        <f t="shared" si="0"/>
        <v>0</v>
      </c>
      <c r="G41" s="36" t="str">
        <f t="shared" si="1"/>
        <v>***</v>
      </c>
      <c r="H41" s="43" t="str">
        <f t="shared" si="7"/>
        <v>***</v>
      </c>
      <c r="I41" s="37" t="str">
        <f t="shared" si="7"/>
        <v>***</v>
      </c>
    </row>
    <row r="42" spans="1:9" ht="33" customHeight="1">
      <c r="A42" s="83" t="s">
        <v>27</v>
      </c>
      <c r="B42" s="84"/>
      <c r="C42" s="84"/>
      <c r="D42" s="34">
        <v>67</v>
      </c>
      <c r="E42" s="34">
        <v>67</v>
      </c>
      <c r="F42" s="53">
        <f t="shared" si="0"/>
        <v>0</v>
      </c>
      <c r="G42" s="54">
        <f t="shared" si="1"/>
        <v>0</v>
      </c>
      <c r="H42" s="72"/>
      <c r="I42" s="73"/>
    </row>
    <row r="43" spans="1:9" ht="18" customHeight="1">
      <c r="A43" s="71" t="s">
        <v>33</v>
      </c>
      <c r="B43" s="49" t="s">
        <v>34</v>
      </c>
      <c r="C43" s="49"/>
      <c r="D43" s="34">
        <v>0</v>
      </c>
      <c r="E43" s="34">
        <v>0</v>
      </c>
      <c r="F43" s="35">
        <f t="shared" si="0"/>
        <v>0</v>
      </c>
      <c r="G43" s="36" t="str">
        <f t="shared" si="1"/>
        <v>***</v>
      </c>
      <c r="H43" s="43" t="str">
        <f t="shared" ref="H43:I46" si="8">IF(OR(D43=0,D$42=0),"***",D43/D$42*100)</f>
        <v>***</v>
      </c>
      <c r="I43" s="37" t="str">
        <f t="shared" si="8"/>
        <v>***</v>
      </c>
    </row>
    <row r="44" spans="1:9" ht="18" customHeight="1">
      <c r="A44" s="71"/>
      <c r="B44" s="49" t="s">
        <v>35</v>
      </c>
      <c r="C44" s="49"/>
      <c r="D44" s="34">
        <v>0</v>
      </c>
      <c r="E44" s="34">
        <v>0</v>
      </c>
      <c r="F44" s="35">
        <f t="shared" si="0"/>
        <v>0</v>
      </c>
      <c r="G44" s="36" t="str">
        <f t="shared" si="1"/>
        <v>***</v>
      </c>
      <c r="H44" s="43" t="str">
        <f t="shared" si="8"/>
        <v>***</v>
      </c>
      <c r="I44" s="37" t="str">
        <f t="shared" si="8"/>
        <v>***</v>
      </c>
    </row>
    <row r="45" spans="1:9" ht="18" customHeight="1">
      <c r="A45" s="71"/>
      <c r="B45" s="49" t="s">
        <v>36</v>
      </c>
      <c r="C45" s="49"/>
      <c r="D45" s="34">
        <v>1</v>
      </c>
      <c r="E45" s="34">
        <v>67</v>
      </c>
      <c r="F45" s="35">
        <f t="shared" si="0"/>
        <v>66</v>
      </c>
      <c r="G45" s="36">
        <f t="shared" si="1"/>
        <v>6600</v>
      </c>
      <c r="H45" s="43">
        <f t="shared" si="8"/>
        <v>1.4925373134328357</v>
      </c>
      <c r="I45" s="37">
        <f t="shared" si="8"/>
        <v>100</v>
      </c>
    </row>
    <row r="46" spans="1:9" ht="21.75" customHeight="1">
      <c r="A46" s="85" t="s">
        <v>28</v>
      </c>
      <c r="B46" s="86"/>
      <c r="C46" s="86"/>
      <c r="D46" s="87">
        <v>54</v>
      </c>
      <c r="E46" s="87">
        <v>54</v>
      </c>
      <c r="F46" s="88">
        <f t="shared" si="0"/>
        <v>0</v>
      </c>
      <c r="G46" s="89">
        <f t="shared" si="1"/>
        <v>0</v>
      </c>
      <c r="H46" s="90">
        <f t="shared" si="8"/>
        <v>80.597014925373131</v>
      </c>
      <c r="I46" s="91">
        <f t="shared" si="8"/>
        <v>80.597014925373131</v>
      </c>
    </row>
    <row r="47" spans="1:9" ht="18" customHeight="1">
      <c r="A47" s="71" t="s">
        <v>33</v>
      </c>
      <c r="B47" s="49" t="s">
        <v>34</v>
      </c>
      <c r="C47" s="49"/>
      <c r="D47" s="34">
        <v>0</v>
      </c>
      <c r="E47" s="34">
        <v>0</v>
      </c>
      <c r="F47" s="35">
        <f t="shared" si="0"/>
        <v>0</v>
      </c>
      <c r="G47" s="36" t="str">
        <f t="shared" si="1"/>
        <v>***</v>
      </c>
      <c r="H47" s="72" t="str">
        <f>IF(OR(D47=0,D$43=0),"***",D47/D$43*100)</f>
        <v>***</v>
      </c>
      <c r="I47" s="92" t="str">
        <f>IF(OR(E47=0,E$43=0),"***",E47/E$43*100)</f>
        <v>***</v>
      </c>
    </row>
    <row r="48" spans="1:9" ht="18" customHeight="1">
      <c r="A48" s="71"/>
      <c r="B48" s="49" t="s">
        <v>35</v>
      </c>
      <c r="C48" s="49"/>
      <c r="D48" s="34">
        <v>0</v>
      </c>
      <c r="E48" s="34">
        <v>0</v>
      </c>
      <c r="F48" s="35">
        <f t="shared" si="0"/>
        <v>0</v>
      </c>
      <c r="G48" s="36" t="str">
        <f t="shared" si="1"/>
        <v>***</v>
      </c>
      <c r="H48" s="72" t="str">
        <f>IF(OR(D48=0,D$44=0),"***",D48/D$44*100)</f>
        <v>***</v>
      </c>
      <c r="I48" s="92" t="str">
        <f>IF(OR(E48=0,E$44=0),"***",E48/E$44*100)</f>
        <v>***</v>
      </c>
    </row>
    <row r="49" spans="1:9" ht="18" customHeight="1" thickBot="1">
      <c r="A49" s="93"/>
      <c r="B49" s="94" t="s">
        <v>36</v>
      </c>
      <c r="C49" s="94"/>
      <c r="D49" s="95">
        <v>0</v>
      </c>
      <c r="E49" s="95">
        <v>54</v>
      </c>
      <c r="F49" s="96">
        <f t="shared" si="0"/>
        <v>54</v>
      </c>
      <c r="G49" s="66" t="str">
        <f t="shared" si="1"/>
        <v>***</v>
      </c>
      <c r="H49" s="97" t="str">
        <f>IF(OR(D49=0,D$45=0),"***",D49/D$45*100)</f>
        <v>***</v>
      </c>
      <c r="I49" s="98">
        <f>IF(OR(E49=0,E$45=0),"***",E49/E$45*100)</f>
        <v>80.597014925373131</v>
      </c>
    </row>
    <row r="50" spans="1:9" ht="13.8" hidden="1" thickTop="1">
      <c r="A50" s="68"/>
      <c r="D50" s="2" t="s">
        <v>10</v>
      </c>
      <c r="E50" s="2" t="s">
        <v>10</v>
      </c>
    </row>
    <row r="51" spans="1:9" ht="8.25" customHeight="1" thickTop="1">
      <c r="A51" s="68"/>
    </row>
    <row r="52" spans="1:9">
      <c r="A52" s="68"/>
    </row>
    <row r="53" spans="1:9">
      <c r="A53" s="68"/>
    </row>
    <row r="54" spans="1:9">
      <c r="A54" s="68"/>
    </row>
    <row r="55" spans="1:9">
      <c r="A55" s="68"/>
    </row>
    <row r="56" spans="1:9">
      <c r="A56" s="68"/>
    </row>
    <row r="57" spans="1:9">
      <c r="A57" s="68"/>
    </row>
    <row r="58" spans="1:9">
      <c r="A58" s="68"/>
    </row>
    <row r="59" spans="1:9">
      <c r="A59" s="68"/>
    </row>
    <row r="60" spans="1:9">
      <c r="A60" s="68"/>
    </row>
    <row r="61" spans="1:9">
      <c r="A61" s="68"/>
    </row>
    <row r="62" spans="1:9">
      <c r="A62" s="68"/>
    </row>
    <row r="63" spans="1:9">
      <c r="A63" s="68"/>
    </row>
    <row r="64" spans="1:9" s="2" customFormat="1">
      <c r="A64" s="68"/>
      <c r="I64" s="1"/>
    </row>
    <row r="65" spans="1:9" s="2" customFormat="1">
      <c r="A65" s="68"/>
      <c r="I65" s="1"/>
    </row>
    <row r="66" spans="1:9" s="2" customFormat="1">
      <c r="A66" s="68"/>
      <c r="I66" s="1"/>
    </row>
    <row r="67" spans="1:9" s="2" customFormat="1">
      <c r="A67" s="68"/>
      <c r="I67" s="1"/>
    </row>
    <row r="68" spans="1:9" s="2" customFormat="1">
      <c r="A68" s="68"/>
      <c r="I68" s="1"/>
    </row>
    <row r="69" spans="1:9" s="2" customFormat="1">
      <c r="A69" s="68"/>
      <c r="I69" s="1"/>
    </row>
    <row r="70" spans="1:9" s="2" customFormat="1">
      <c r="A70" s="68"/>
      <c r="I70" s="1"/>
    </row>
    <row r="71" spans="1:9" s="2" customFormat="1">
      <c r="A71" s="68"/>
      <c r="I71" s="1"/>
    </row>
    <row r="72" spans="1:9" s="2" customFormat="1">
      <c r="A72" s="68"/>
      <c r="I72" s="1"/>
    </row>
    <row r="73" spans="1:9" s="2" customFormat="1">
      <c r="A73" s="68"/>
      <c r="I73" s="1"/>
    </row>
    <row r="74" spans="1:9" s="2" customFormat="1">
      <c r="A74" s="68"/>
      <c r="I74" s="1"/>
    </row>
    <row r="75" spans="1:9" s="2" customFormat="1">
      <c r="A75" s="68"/>
      <c r="I75" s="1"/>
    </row>
    <row r="76" spans="1:9" s="2" customFormat="1">
      <c r="A76" s="68"/>
      <c r="I76" s="1"/>
    </row>
    <row r="77" spans="1:9" s="2" customFormat="1">
      <c r="A77" s="68"/>
      <c r="I77" s="1"/>
    </row>
    <row r="78" spans="1:9" s="2" customFormat="1">
      <c r="A78" s="68"/>
      <c r="I78" s="1"/>
    </row>
    <row r="79" spans="1:9" s="2" customFormat="1">
      <c r="A79" s="68"/>
      <c r="I79" s="1"/>
    </row>
    <row r="80" spans="1:9" s="2" customFormat="1">
      <c r="A80" s="68"/>
      <c r="I80" s="1"/>
    </row>
    <row r="81" spans="1:9" s="2" customFormat="1">
      <c r="A81" s="68"/>
      <c r="I81" s="1"/>
    </row>
    <row r="82" spans="1:9" s="2" customFormat="1">
      <c r="A82" s="68"/>
      <c r="I82" s="1"/>
    </row>
    <row r="83" spans="1:9" s="2" customFormat="1">
      <c r="A83" s="68"/>
      <c r="I83" s="1"/>
    </row>
    <row r="84" spans="1:9" s="2" customFormat="1">
      <c r="A84" s="68"/>
      <c r="I84" s="1"/>
    </row>
    <row r="85" spans="1:9" s="2" customFormat="1">
      <c r="A85" s="68"/>
      <c r="I85" s="1"/>
    </row>
    <row r="86" spans="1:9" s="2" customFormat="1">
      <c r="A86" s="68"/>
      <c r="I86" s="1"/>
    </row>
    <row r="87" spans="1:9" s="2" customFormat="1">
      <c r="A87" s="68"/>
      <c r="I87" s="1"/>
    </row>
    <row r="88" spans="1:9" s="2" customFormat="1">
      <c r="A88" s="68"/>
      <c r="I88" s="1"/>
    </row>
    <row r="89" spans="1:9" s="2" customFormat="1">
      <c r="A89" s="68"/>
      <c r="I89" s="1"/>
    </row>
    <row r="90" spans="1:9" s="2" customFormat="1">
      <c r="A90" s="68"/>
      <c r="I90" s="1"/>
    </row>
    <row r="91" spans="1:9" s="2" customFormat="1">
      <c r="A91" s="68"/>
      <c r="I91" s="1"/>
    </row>
    <row r="92" spans="1:9" s="2" customFormat="1">
      <c r="A92" s="68"/>
      <c r="I92" s="1"/>
    </row>
    <row r="93" spans="1:9" s="2" customFormat="1">
      <c r="A93" s="68"/>
      <c r="I93" s="1"/>
    </row>
    <row r="94" spans="1:9" s="2" customFormat="1">
      <c r="A94" s="68"/>
      <c r="I94" s="1"/>
    </row>
    <row r="95" spans="1:9" s="2" customFormat="1">
      <c r="A95" s="68"/>
      <c r="I95" s="1"/>
    </row>
    <row r="96" spans="1:9" s="2" customFormat="1">
      <c r="A96" s="68"/>
      <c r="I96" s="1"/>
    </row>
    <row r="97" spans="1:9" s="2" customFormat="1">
      <c r="A97" s="68"/>
      <c r="I97" s="1"/>
    </row>
    <row r="98" spans="1:9" s="2" customFormat="1">
      <c r="A98" s="68"/>
      <c r="I98" s="1"/>
    </row>
    <row r="99" spans="1:9" s="2" customFormat="1">
      <c r="A99" s="68"/>
      <c r="I99" s="1"/>
    </row>
    <row r="100" spans="1:9" s="2" customFormat="1">
      <c r="A100" s="68"/>
      <c r="I100" s="1"/>
    </row>
    <row r="101" spans="1:9" s="2" customFormat="1">
      <c r="A101" s="68"/>
      <c r="I101" s="1"/>
    </row>
    <row r="102" spans="1:9" s="2" customFormat="1">
      <c r="A102" s="68"/>
      <c r="I102" s="1"/>
    </row>
    <row r="103" spans="1:9" s="2" customFormat="1">
      <c r="A103" s="68"/>
      <c r="I103" s="1"/>
    </row>
    <row r="104" spans="1:9" s="2" customFormat="1">
      <c r="A104" s="68"/>
      <c r="I104" s="1"/>
    </row>
    <row r="105" spans="1:9" s="2" customFormat="1">
      <c r="A105" s="68"/>
      <c r="I105" s="1"/>
    </row>
    <row r="106" spans="1:9" s="2" customFormat="1">
      <c r="A106" s="68"/>
      <c r="I106" s="1"/>
    </row>
    <row r="107" spans="1:9" s="2" customFormat="1">
      <c r="A107" s="68"/>
      <c r="I107" s="1"/>
    </row>
    <row r="108" spans="1:9" s="2" customFormat="1">
      <c r="A108" s="68"/>
      <c r="I108" s="1"/>
    </row>
    <row r="109" spans="1:9" s="2" customFormat="1">
      <c r="A109" s="68"/>
      <c r="I109" s="1"/>
    </row>
    <row r="110" spans="1:9" s="2" customFormat="1">
      <c r="A110" s="68"/>
      <c r="I110" s="1"/>
    </row>
    <row r="111" spans="1:9" s="2" customFormat="1">
      <c r="A111" s="68"/>
      <c r="I111" s="1"/>
    </row>
    <row r="112" spans="1:9" s="2" customFormat="1">
      <c r="A112" s="68"/>
      <c r="I112" s="1"/>
    </row>
    <row r="113" spans="1:9" s="2" customFormat="1">
      <c r="A113" s="68"/>
      <c r="I113" s="1"/>
    </row>
    <row r="114" spans="1:9" s="2" customFormat="1">
      <c r="A114" s="68"/>
      <c r="I114" s="1"/>
    </row>
    <row r="115" spans="1:9" s="2" customFormat="1">
      <c r="A115" s="68"/>
      <c r="I115" s="1"/>
    </row>
    <row r="116" spans="1:9" s="2" customFormat="1">
      <c r="A116" s="68"/>
      <c r="I116" s="1"/>
    </row>
    <row r="117" spans="1:9" s="2" customFormat="1">
      <c r="A117" s="68"/>
      <c r="I117" s="1"/>
    </row>
    <row r="118" spans="1:9" s="2" customFormat="1">
      <c r="A118" s="68"/>
      <c r="I118" s="1"/>
    </row>
    <row r="119" spans="1:9" s="2" customFormat="1">
      <c r="A119" s="68"/>
      <c r="I119" s="1"/>
    </row>
    <row r="120" spans="1:9" s="2" customFormat="1">
      <c r="A120" s="68"/>
      <c r="I120" s="1"/>
    </row>
    <row r="121" spans="1:9" s="2" customFormat="1">
      <c r="A121" s="68"/>
      <c r="I121" s="1"/>
    </row>
    <row r="122" spans="1:9" s="2" customFormat="1">
      <c r="A122" s="68"/>
      <c r="I122" s="1"/>
    </row>
    <row r="123" spans="1:9" s="2" customFormat="1">
      <c r="A123" s="68"/>
      <c r="I123" s="1"/>
    </row>
    <row r="124" spans="1:9" s="2" customFormat="1">
      <c r="A124" s="68"/>
      <c r="I124" s="1"/>
    </row>
    <row r="125" spans="1:9" s="2" customFormat="1">
      <c r="A125" s="68"/>
      <c r="I125" s="1"/>
    </row>
    <row r="126" spans="1:9" s="2" customFormat="1">
      <c r="A126" s="68"/>
      <c r="I126" s="1"/>
    </row>
    <row r="127" spans="1:9" s="2" customFormat="1">
      <c r="A127" s="68"/>
      <c r="I127" s="1"/>
    </row>
    <row r="128" spans="1:9" s="2" customFormat="1">
      <c r="A128" s="68"/>
      <c r="I128" s="1"/>
    </row>
    <row r="129" spans="1:9" s="2" customFormat="1">
      <c r="A129" s="68"/>
      <c r="I129" s="1"/>
    </row>
    <row r="130" spans="1:9" s="2" customFormat="1">
      <c r="A130" s="68"/>
      <c r="I130" s="1"/>
    </row>
    <row r="131" spans="1:9" s="2" customFormat="1">
      <c r="A131" s="68"/>
      <c r="I131" s="1"/>
    </row>
    <row r="132" spans="1:9" s="2" customFormat="1">
      <c r="A132" s="68"/>
      <c r="I132" s="1"/>
    </row>
    <row r="133" spans="1:9" s="2" customFormat="1">
      <c r="A133" s="68"/>
      <c r="I133" s="1"/>
    </row>
    <row r="134" spans="1:9" s="2" customFormat="1">
      <c r="A134" s="68"/>
      <c r="I134" s="1"/>
    </row>
    <row r="135" spans="1:9" s="2" customFormat="1">
      <c r="A135" s="68"/>
      <c r="I135" s="1"/>
    </row>
    <row r="136" spans="1:9" s="2" customFormat="1">
      <c r="A136" s="68"/>
      <c r="I136" s="1"/>
    </row>
    <row r="137" spans="1:9" s="2" customFormat="1">
      <c r="A137" s="68"/>
      <c r="I137" s="1"/>
    </row>
    <row r="138" spans="1:9" s="2" customFormat="1">
      <c r="A138" s="68"/>
      <c r="I138" s="1"/>
    </row>
    <row r="139" spans="1:9" s="2" customFormat="1">
      <c r="A139" s="68"/>
      <c r="I139" s="1"/>
    </row>
    <row r="140" spans="1:9" s="2" customFormat="1">
      <c r="A140" s="68"/>
      <c r="I140" s="1"/>
    </row>
    <row r="141" spans="1:9" s="2" customFormat="1">
      <c r="A141" s="68"/>
      <c r="I141" s="1"/>
    </row>
    <row r="142" spans="1:9" s="2" customFormat="1">
      <c r="A142" s="68"/>
      <c r="I142" s="1"/>
    </row>
    <row r="143" spans="1:9" s="2" customFormat="1">
      <c r="A143" s="68"/>
      <c r="I143" s="1"/>
    </row>
    <row r="144" spans="1:9" s="2" customFormat="1">
      <c r="A144" s="68"/>
      <c r="I144" s="1"/>
    </row>
    <row r="145" spans="1:9" s="2" customFormat="1">
      <c r="A145" s="68"/>
      <c r="I145" s="1"/>
    </row>
    <row r="146" spans="1:9" s="2" customFormat="1">
      <c r="A146" s="68"/>
      <c r="I146" s="1"/>
    </row>
    <row r="147" spans="1:9" s="2" customFormat="1">
      <c r="A147" s="68"/>
      <c r="I147" s="1"/>
    </row>
    <row r="148" spans="1:9" s="2" customFormat="1">
      <c r="A148" s="68"/>
      <c r="I148" s="1"/>
    </row>
    <row r="149" spans="1:9" s="2" customFormat="1">
      <c r="A149" s="68"/>
      <c r="I149" s="1"/>
    </row>
    <row r="150" spans="1:9" s="2" customFormat="1">
      <c r="A150" s="68"/>
      <c r="I150" s="1"/>
    </row>
    <row r="151" spans="1:9" s="2" customFormat="1">
      <c r="A151" s="68"/>
      <c r="I151" s="1"/>
    </row>
    <row r="152" spans="1:9" s="2" customFormat="1">
      <c r="A152" s="68"/>
      <c r="I152" s="1"/>
    </row>
    <row r="153" spans="1:9" s="2" customFormat="1">
      <c r="A153" s="68"/>
      <c r="I153" s="1"/>
    </row>
    <row r="154" spans="1:9" s="2" customFormat="1">
      <c r="A154" s="68"/>
      <c r="I154" s="1"/>
    </row>
    <row r="155" spans="1:9" s="2" customFormat="1">
      <c r="A155" s="68"/>
      <c r="I155" s="1"/>
    </row>
    <row r="156" spans="1:9" s="2" customFormat="1">
      <c r="A156" s="68"/>
      <c r="I156" s="1"/>
    </row>
    <row r="157" spans="1:9" s="2" customFormat="1">
      <c r="A157" s="68"/>
      <c r="I157" s="1"/>
    </row>
    <row r="158" spans="1:9" s="2" customFormat="1">
      <c r="A158" s="68"/>
      <c r="I158" s="1"/>
    </row>
    <row r="159" spans="1:9" s="2" customFormat="1">
      <c r="A159" s="68"/>
      <c r="I159" s="1"/>
    </row>
    <row r="160" spans="1:9" s="2" customFormat="1">
      <c r="A160" s="68"/>
      <c r="I160" s="1"/>
    </row>
    <row r="161" spans="1:9" s="2" customFormat="1">
      <c r="A161" s="68"/>
      <c r="I161" s="1"/>
    </row>
    <row r="162" spans="1:9" s="2" customFormat="1">
      <c r="A162" s="68"/>
      <c r="I162" s="1"/>
    </row>
    <row r="163" spans="1:9" s="2" customFormat="1">
      <c r="A163" s="68"/>
      <c r="I163" s="1"/>
    </row>
    <row r="164" spans="1:9" s="2" customFormat="1">
      <c r="A164" s="68"/>
      <c r="I164" s="1"/>
    </row>
    <row r="165" spans="1:9" s="2" customFormat="1">
      <c r="A165" s="68"/>
      <c r="I165" s="1"/>
    </row>
    <row r="166" spans="1:9" s="2" customFormat="1">
      <c r="A166" s="68"/>
      <c r="I166" s="1"/>
    </row>
    <row r="167" spans="1:9" s="2" customFormat="1">
      <c r="A167" s="68"/>
      <c r="I167" s="1"/>
    </row>
    <row r="168" spans="1:9" s="2" customFormat="1">
      <c r="A168" s="68"/>
      <c r="I168" s="1"/>
    </row>
    <row r="169" spans="1:9" s="2" customFormat="1">
      <c r="A169" s="68"/>
      <c r="I169" s="1"/>
    </row>
    <row r="170" spans="1:9" s="2" customFormat="1">
      <c r="A170" s="68"/>
      <c r="I170" s="1"/>
    </row>
    <row r="171" spans="1:9" s="2" customFormat="1">
      <c r="A171" s="68"/>
      <c r="I171" s="1"/>
    </row>
    <row r="172" spans="1:9" s="2" customFormat="1">
      <c r="A172" s="68"/>
      <c r="I172" s="1"/>
    </row>
    <row r="173" spans="1:9" s="2" customFormat="1">
      <c r="A173" s="68"/>
      <c r="I173" s="1"/>
    </row>
    <row r="174" spans="1:9" s="2" customFormat="1">
      <c r="A174" s="68"/>
      <c r="I174" s="1"/>
    </row>
    <row r="175" spans="1:9" s="2" customFormat="1">
      <c r="A175" s="68"/>
      <c r="I175" s="1"/>
    </row>
    <row r="176" spans="1:9" s="2" customFormat="1">
      <c r="A176" s="68"/>
      <c r="I176" s="1"/>
    </row>
    <row r="177" spans="1:9" s="2" customFormat="1">
      <c r="A177" s="68"/>
      <c r="I177" s="1"/>
    </row>
    <row r="178" spans="1:9" s="2" customFormat="1">
      <c r="A178" s="68"/>
      <c r="I178" s="1"/>
    </row>
    <row r="179" spans="1:9" s="2" customFormat="1">
      <c r="A179" s="68"/>
      <c r="I179" s="1"/>
    </row>
    <row r="180" spans="1:9" s="2" customFormat="1">
      <c r="A180" s="68"/>
      <c r="I180" s="1"/>
    </row>
    <row r="181" spans="1:9" s="2" customFormat="1">
      <c r="A181" s="68"/>
      <c r="I181" s="1"/>
    </row>
    <row r="182" spans="1:9" s="2" customFormat="1">
      <c r="A182" s="68"/>
      <c r="I182" s="1"/>
    </row>
    <row r="183" spans="1:9" s="2" customFormat="1">
      <c r="A183" s="68"/>
      <c r="I183" s="1"/>
    </row>
    <row r="184" spans="1:9" s="2" customFormat="1">
      <c r="A184" s="68"/>
      <c r="I184" s="1"/>
    </row>
    <row r="185" spans="1:9" s="2" customFormat="1">
      <c r="A185" s="68"/>
      <c r="I185" s="1"/>
    </row>
    <row r="186" spans="1:9" s="2" customFormat="1">
      <c r="A186" s="68"/>
      <c r="I186" s="1"/>
    </row>
    <row r="187" spans="1:9" s="2" customFormat="1">
      <c r="A187" s="68"/>
      <c r="I187" s="1"/>
    </row>
    <row r="188" spans="1:9" s="2" customFormat="1">
      <c r="A188" s="68"/>
      <c r="I188" s="1"/>
    </row>
    <row r="189" spans="1:9" s="2" customFormat="1">
      <c r="A189" s="68"/>
      <c r="I189" s="1"/>
    </row>
    <row r="190" spans="1:9" s="2" customFormat="1">
      <c r="A190" s="68"/>
      <c r="I190" s="1"/>
    </row>
    <row r="191" spans="1:9" s="2" customFormat="1">
      <c r="A191" s="68"/>
      <c r="I191" s="1"/>
    </row>
    <row r="192" spans="1:9" s="2" customFormat="1">
      <c r="A192" s="68"/>
      <c r="I192" s="1"/>
    </row>
    <row r="193" spans="1:9" s="2" customFormat="1">
      <c r="A193" s="68"/>
      <c r="I193" s="1"/>
    </row>
    <row r="194" spans="1:9" s="2" customFormat="1">
      <c r="A194" s="68"/>
      <c r="I194" s="1"/>
    </row>
    <row r="195" spans="1:9" s="2" customFormat="1">
      <c r="A195" s="68"/>
      <c r="I195" s="1"/>
    </row>
    <row r="196" spans="1:9" s="2" customFormat="1">
      <c r="A196" s="68"/>
      <c r="I196" s="1"/>
    </row>
    <row r="197" spans="1:9" s="2" customFormat="1">
      <c r="A197" s="68"/>
      <c r="I197" s="1"/>
    </row>
    <row r="198" spans="1:9" s="2" customFormat="1">
      <c r="A198" s="68"/>
      <c r="I198" s="1"/>
    </row>
    <row r="199" spans="1:9" s="2" customFormat="1">
      <c r="A199" s="68"/>
      <c r="I199" s="1"/>
    </row>
    <row r="200" spans="1:9" s="2" customFormat="1">
      <c r="A200" s="68"/>
      <c r="I200" s="1"/>
    </row>
    <row r="201" spans="1:9" s="2" customFormat="1">
      <c r="A201" s="68"/>
      <c r="I201" s="1"/>
    </row>
    <row r="202" spans="1:9" s="2" customFormat="1">
      <c r="A202" s="68"/>
      <c r="I202" s="1"/>
    </row>
    <row r="203" spans="1:9" s="2" customFormat="1">
      <c r="A203" s="68"/>
      <c r="I203" s="1"/>
    </row>
    <row r="204" spans="1:9" s="2" customFormat="1">
      <c r="A204" s="68"/>
      <c r="I204" s="1"/>
    </row>
    <row r="205" spans="1:9" s="2" customFormat="1">
      <c r="A205" s="68"/>
      <c r="I205" s="1"/>
    </row>
    <row r="206" spans="1:9" s="2" customFormat="1">
      <c r="A206" s="68"/>
      <c r="I206" s="1"/>
    </row>
    <row r="207" spans="1:9" s="2" customFormat="1">
      <c r="A207" s="68"/>
      <c r="I207" s="1"/>
    </row>
    <row r="208" spans="1:9" s="2" customFormat="1">
      <c r="A208" s="68"/>
      <c r="I208" s="1"/>
    </row>
    <row r="209" spans="1:9" s="2" customFormat="1">
      <c r="A209" s="68"/>
      <c r="I209" s="1"/>
    </row>
    <row r="210" spans="1:9" s="2" customFormat="1">
      <c r="A210" s="68"/>
      <c r="I210" s="1"/>
    </row>
    <row r="211" spans="1:9" s="2" customFormat="1">
      <c r="A211" s="68"/>
      <c r="I211" s="1"/>
    </row>
    <row r="212" spans="1:9" s="2" customFormat="1">
      <c r="A212" s="68"/>
      <c r="I212" s="1"/>
    </row>
    <row r="213" spans="1:9" s="2" customFormat="1">
      <c r="A213" s="68"/>
      <c r="I213" s="1"/>
    </row>
    <row r="214" spans="1:9" s="2" customFormat="1">
      <c r="A214" s="68"/>
      <c r="I214" s="1"/>
    </row>
    <row r="215" spans="1:9" s="2" customFormat="1">
      <c r="A215" s="68"/>
      <c r="I215" s="1"/>
    </row>
    <row r="216" spans="1:9" s="2" customFormat="1">
      <c r="A216" s="68"/>
      <c r="I216" s="1"/>
    </row>
    <row r="217" spans="1:9" s="2" customFormat="1">
      <c r="A217" s="68"/>
      <c r="I217" s="1"/>
    </row>
    <row r="218" spans="1:9" s="2" customFormat="1">
      <c r="A218" s="68"/>
      <c r="I218" s="1"/>
    </row>
    <row r="219" spans="1:9" s="2" customFormat="1">
      <c r="A219" s="68"/>
      <c r="I219" s="1"/>
    </row>
    <row r="220" spans="1:9" s="2" customFormat="1">
      <c r="A220" s="68"/>
      <c r="I220" s="1"/>
    </row>
    <row r="221" spans="1:9" s="2" customFormat="1">
      <c r="A221" s="68"/>
      <c r="I221" s="1"/>
    </row>
    <row r="222" spans="1:9" s="2" customFormat="1">
      <c r="A222" s="68"/>
      <c r="I222" s="1"/>
    </row>
    <row r="223" spans="1:9" s="2" customFormat="1">
      <c r="A223" s="68"/>
      <c r="I223" s="1"/>
    </row>
    <row r="224" spans="1:9" s="2" customFormat="1">
      <c r="A224" s="68"/>
      <c r="I224" s="1"/>
    </row>
    <row r="225" spans="1:9" s="2" customFormat="1">
      <c r="A225" s="68"/>
      <c r="I225" s="1"/>
    </row>
    <row r="226" spans="1:9" s="2" customFormat="1">
      <c r="A226" s="68"/>
      <c r="I226" s="1"/>
    </row>
    <row r="227" spans="1:9" s="2" customFormat="1">
      <c r="A227" s="68"/>
      <c r="I227" s="1"/>
    </row>
    <row r="228" spans="1:9" s="2" customFormat="1">
      <c r="A228" s="68"/>
      <c r="I228" s="1"/>
    </row>
    <row r="229" spans="1:9" s="2" customFormat="1">
      <c r="A229" s="68"/>
      <c r="I229" s="1"/>
    </row>
    <row r="230" spans="1:9" s="2" customFormat="1">
      <c r="A230" s="68"/>
      <c r="I230" s="1"/>
    </row>
    <row r="231" spans="1:9" s="2" customFormat="1">
      <c r="A231" s="68"/>
      <c r="I231" s="1"/>
    </row>
    <row r="232" spans="1:9" s="2" customFormat="1">
      <c r="A232" s="68"/>
      <c r="I232" s="1"/>
    </row>
    <row r="233" spans="1:9" s="2" customFormat="1">
      <c r="A233" s="68"/>
      <c r="I233" s="1"/>
    </row>
    <row r="234" spans="1:9" s="2" customFormat="1">
      <c r="A234" s="68"/>
      <c r="I234" s="1"/>
    </row>
    <row r="235" spans="1:9" s="2" customFormat="1">
      <c r="A235" s="68"/>
      <c r="I235" s="1"/>
    </row>
    <row r="236" spans="1:9" s="2" customFormat="1">
      <c r="A236" s="68"/>
      <c r="I236" s="1"/>
    </row>
    <row r="237" spans="1:9" s="2" customFormat="1">
      <c r="A237" s="68"/>
      <c r="I237" s="1"/>
    </row>
    <row r="238" spans="1:9" s="2" customFormat="1">
      <c r="A238" s="68"/>
      <c r="I238" s="1"/>
    </row>
    <row r="239" spans="1:9" s="2" customFormat="1">
      <c r="A239" s="68"/>
      <c r="I239" s="1"/>
    </row>
    <row r="240" spans="1:9" s="2" customFormat="1">
      <c r="A240" s="68"/>
      <c r="I240" s="1"/>
    </row>
    <row r="241" spans="1:9" s="2" customFormat="1">
      <c r="A241" s="68"/>
      <c r="I241" s="1"/>
    </row>
    <row r="242" spans="1:9" s="2" customFormat="1">
      <c r="A242" s="68"/>
      <c r="I242" s="1"/>
    </row>
    <row r="243" spans="1:9" s="2" customFormat="1">
      <c r="A243" s="68"/>
      <c r="I243" s="1"/>
    </row>
    <row r="244" spans="1:9" s="2" customFormat="1">
      <c r="A244" s="68"/>
      <c r="I244" s="1"/>
    </row>
    <row r="245" spans="1:9" s="2" customFormat="1">
      <c r="A245" s="68"/>
      <c r="I245" s="1"/>
    </row>
    <row r="246" spans="1:9" s="2" customFormat="1">
      <c r="A246" s="68"/>
      <c r="I246" s="1"/>
    </row>
    <row r="247" spans="1:9" s="2" customFormat="1">
      <c r="A247" s="68"/>
      <c r="I247" s="1"/>
    </row>
    <row r="248" spans="1:9" s="2" customFormat="1">
      <c r="A248" s="68"/>
      <c r="I248" s="1"/>
    </row>
    <row r="249" spans="1:9" s="2" customFormat="1">
      <c r="A249" s="68"/>
      <c r="I249" s="1"/>
    </row>
    <row r="250" spans="1:9" s="2" customFormat="1">
      <c r="A250" s="68"/>
      <c r="I250" s="1"/>
    </row>
    <row r="251" spans="1:9" s="2" customFormat="1">
      <c r="A251" s="68"/>
      <c r="I251" s="1"/>
    </row>
    <row r="252" spans="1:9" s="2" customFormat="1">
      <c r="A252" s="68"/>
      <c r="I252" s="1"/>
    </row>
    <row r="253" spans="1:9" s="2" customFormat="1">
      <c r="A253" s="68"/>
      <c r="I253" s="1"/>
    </row>
    <row r="254" spans="1:9" s="2" customFormat="1">
      <c r="A254" s="68"/>
      <c r="I254" s="1"/>
    </row>
    <row r="255" spans="1:9" s="2" customFormat="1">
      <c r="A255" s="68"/>
      <c r="I255" s="1"/>
    </row>
    <row r="256" spans="1:9" s="2" customFormat="1">
      <c r="A256" s="68"/>
      <c r="I256" s="1"/>
    </row>
    <row r="257" spans="1:9" s="2" customFormat="1">
      <c r="A257" s="68"/>
      <c r="I257" s="1"/>
    </row>
    <row r="258" spans="1:9" s="2" customFormat="1">
      <c r="A258" s="68"/>
      <c r="I258" s="1"/>
    </row>
    <row r="259" spans="1:9" s="2" customFormat="1">
      <c r="A259" s="68"/>
      <c r="I259" s="1"/>
    </row>
    <row r="260" spans="1:9" s="2" customFormat="1">
      <c r="A260" s="68"/>
      <c r="I260" s="1"/>
    </row>
    <row r="261" spans="1:9" s="2" customFormat="1">
      <c r="A261" s="68"/>
      <c r="I261" s="1"/>
    </row>
    <row r="262" spans="1:9" s="2" customFormat="1">
      <c r="A262" s="68"/>
      <c r="I262" s="1"/>
    </row>
    <row r="263" spans="1:9" s="2" customFormat="1">
      <c r="A263" s="68"/>
      <c r="I263" s="1"/>
    </row>
    <row r="264" spans="1:9" s="2" customFormat="1">
      <c r="A264" s="68"/>
      <c r="I264" s="1"/>
    </row>
    <row r="265" spans="1:9" s="2" customFormat="1">
      <c r="A265" s="68"/>
      <c r="I265" s="1"/>
    </row>
    <row r="266" spans="1:9" s="2" customFormat="1">
      <c r="A266" s="68"/>
      <c r="I266" s="1"/>
    </row>
    <row r="267" spans="1:9" s="2" customFormat="1">
      <c r="A267" s="68"/>
      <c r="I267" s="1"/>
    </row>
    <row r="268" spans="1:9" s="2" customFormat="1">
      <c r="A268" s="68"/>
      <c r="I268" s="1"/>
    </row>
    <row r="269" spans="1:9" s="2" customFormat="1">
      <c r="A269" s="68"/>
      <c r="I269" s="1"/>
    </row>
    <row r="270" spans="1:9" s="2" customFormat="1">
      <c r="A270" s="68"/>
      <c r="I270" s="1"/>
    </row>
    <row r="271" spans="1:9" s="2" customFormat="1">
      <c r="A271" s="68"/>
      <c r="I271" s="1"/>
    </row>
    <row r="272" spans="1:9" s="2" customFormat="1">
      <c r="A272" s="68"/>
      <c r="I272" s="1"/>
    </row>
    <row r="273" spans="1:9" s="2" customFormat="1">
      <c r="A273" s="68"/>
      <c r="I273" s="1"/>
    </row>
    <row r="274" spans="1:9" s="2" customFormat="1">
      <c r="A274" s="68"/>
      <c r="I274" s="1"/>
    </row>
    <row r="275" spans="1:9" s="2" customFormat="1">
      <c r="A275" s="68"/>
      <c r="I275" s="1"/>
    </row>
    <row r="276" spans="1:9" s="2" customFormat="1">
      <c r="A276" s="68"/>
      <c r="I276" s="1"/>
    </row>
    <row r="277" spans="1:9" s="2" customFormat="1">
      <c r="A277" s="68"/>
      <c r="I277" s="1"/>
    </row>
    <row r="278" spans="1:9" s="2" customFormat="1">
      <c r="A278" s="68"/>
      <c r="I278" s="1"/>
    </row>
    <row r="279" spans="1:9" s="2" customFormat="1">
      <c r="A279" s="68"/>
      <c r="I279" s="1"/>
    </row>
    <row r="280" spans="1:9" s="2" customFormat="1">
      <c r="A280" s="68"/>
      <c r="I280" s="1"/>
    </row>
    <row r="281" spans="1:9" s="2" customFormat="1">
      <c r="A281" s="68"/>
      <c r="I281" s="1"/>
    </row>
    <row r="282" spans="1:9" s="2" customFormat="1">
      <c r="A282" s="68"/>
      <c r="I282" s="1"/>
    </row>
    <row r="283" spans="1:9" s="2" customFormat="1">
      <c r="A283" s="68"/>
      <c r="I283" s="1"/>
    </row>
    <row r="284" spans="1:9" s="2" customFormat="1">
      <c r="A284" s="68"/>
      <c r="I284" s="1"/>
    </row>
    <row r="285" spans="1:9" s="2" customFormat="1">
      <c r="A285" s="68"/>
      <c r="I285" s="1"/>
    </row>
    <row r="286" spans="1:9" s="2" customFormat="1">
      <c r="A286" s="68"/>
      <c r="I286" s="1"/>
    </row>
    <row r="287" spans="1:9" s="2" customFormat="1">
      <c r="A287" s="68"/>
      <c r="I287" s="1"/>
    </row>
    <row r="288" spans="1:9" s="2" customFormat="1">
      <c r="A288" s="68"/>
      <c r="I288" s="1"/>
    </row>
    <row r="289" spans="1:9" s="2" customFormat="1">
      <c r="A289" s="68"/>
      <c r="I289" s="1"/>
    </row>
    <row r="290" spans="1:9" s="2" customFormat="1">
      <c r="A290" s="68"/>
      <c r="I290" s="1"/>
    </row>
    <row r="291" spans="1:9" s="2" customFormat="1">
      <c r="A291" s="68"/>
      <c r="I291" s="1"/>
    </row>
    <row r="292" spans="1:9" s="2" customFormat="1">
      <c r="A292" s="68"/>
      <c r="I292" s="1"/>
    </row>
    <row r="293" spans="1:9" s="2" customFormat="1">
      <c r="A293" s="68"/>
      <c r="I293" s="1"/>
    </row>
    <row r="294" spans="1:9" s="2" customFormat="1">
      <c r="A294" s="68"/>
      <c r="I294" s="1"/>
    </row>
    <row r="295" spans="1:9" s="2" customFormat="1">
      <c r="A295" s="68"/>
      <c r="I295" s="1"/>
    </row>
    <row r="296" spans="1:9" s="2" customFormat="1">
      <c r="A296" s="68"/>
      <c r="I296" s="1"/>
    </row>
    <row r="297" spans="1:9" s="2" customFormat="1">
      <c r="A297" s="68"/>
      <c r="I297" s="1"/>
    </row>
    <row r="298" spans="1:9" s="2" customFormat="1">
      <c r="A298" s="68"/>
      <c r="I298" s="1"/>
    </row>
    <row r="299" spans="1:9" s="2" customFormat="1">
      <c r="A299" s="68"/>
      <c r="I299" s="1"/>
    </row>
    <row r="300" spans="1:9" s="2" customFormat="1">
      <c r="A300" s="68"/>
      <c r="I300" s="1"/>
    </row>
    <row r="301" spans="1:9" s="2" customFormat="1">
      <c r="A301" s="68"/>
      <c r="I301" s="1"/>
    </row>
    <row r="302" spans="1:9" s="2" customFormat="1">
      <c r="A302" s="68"/>
      <c r="I302" s="1"/>
    </row>
    <row r="303" spans="1:9" s="2" customFormat="1">
      <c r="A303" s="68"/>
      <c r="I303" s="1"/>
    </row>
    <row r="304" spans="1:9" s="2" customFormat="1">
      <c r="A304" s="68"/>
      <c r="I304" s="1"/>
    </row>
    <row r="305" spans="1:9" s="2" customFormat="1">
      <c r="A305" s="68"/>
      <c r="I305" s="1"/>
    </row>
    <row r="306" spans="1:9" s="2" customFormat="1">
      <c r="A306" s="68"/>
      <c r="I306" s="1"/>
    </row>
    <row r="307" spans="1:9" s="2" customFormat="1">
      <c r="A307" s="68"/>
      <c r="I307" s="1"/>
    </row>
    <row r="308" spans="1:9" s="2" customFormat="1">
      <c r="A308" s="68"/>
      <c r="I308" s="1"/>
    </row>
    <row r="309" spans="1:9" s="2" customFormat="1">
      <c r="A309" s="68"/>
      <c r="I309" s="1"/>
    </row>
    <row r="310" spans="1:9" s="2" customFormat="1">
      <c r="A310" s="68"/>
      <c r="I310" s="1"/>
    </row>
    <row r="311" spans="1:9" s="2" customFormat="1">
      <c r="A311" s="68"/>
      <c r="I311" s="1"/>
    </row>
    <row r="312" spans="1:9" s="2" customFormat="1">
      <c r="A312" s="68"/>
      <c r="I312" s="1"/>
    </row>
    <row r="313" spans="1:9" s="2" customFormat="1">
      <c r="A313" s="68"/>
      <c r="I313" s="1"/>
    </row>
    <row r="314" spans="1:9" s="2" customFormat="1">
      <c r="A314" s="68"/>
      <c r="I314" s="1"/>
    </row>
    <row r="315" spans="1:9" s="2" customFormat="1">
      <c r="A315" s="68"/>
      <c r="I315" s="1"/>
    </row>
    <row r="316" spans="1:9" s="2" customFormat="1">
      <c r="A316" s="68"/>
      <c r="I316" s="1"/>
    </row>
    <row r="317" spans="1:9" s="2" customFormat="1">
      <c r="A317" s="68"/>
      <c r="I317" s="1"/>
    </row>
    <row r="318" spans="1:9" s="2" customFormat="1">
      <c r="A318" s="68"/>
      <c r="I318" s="1"/>
    </row>
    <row r="319" spans="1:9" s="2" customFormat="1">
      <c r="A319" s="68"/>
      <c r="I319" s="1"/>
    </row>
    <row r="320" spans="1:9" s="2" customFormat="1">
      <c r="A320" s="68"/>
      <c r="I320" s="1"/>
    </row>
    <row r="321" spans="1:9" s="2" customFormat="1">
      <c r="A321" s="68"/>
      <c r="I321" s="1"/>
    </row>
    <row r="322" spans="1:9" s="2" customFormat="1">
      <c r="A322" s="68"/>
      <c r="I322" s="1"/>
    </row>
    <row r="323" spans="1:9" s="2" customFormat="1">
      <c r="A323" s="68"/>
      <c r="I323" s="1"/>
    </row>
    <row r="324" spans="1:9" s="2" customFormat="1">
      <c r="A324" s="68"/>
      <c r="I324" s="1"/>
    </row>
    <row r="325" spans="1:9" s="2" customFormat="1">
      <c r="A325" s="68"/>
      <c r="I325" s="1"/>
    </row>
    <row r="326" spans="1:9" s="2" customFormat="1">
      <c r="A326" s="68"/>
      <c r="I326" s="1"/>
    </row>
    <row r="327" spans="1:9" s="2" customFormat="1">
      <c r="A327" s="68"/>
      <c r="I327" s="1"/>
    </row>
    <row r="328" spans="1:9" s="2" customFormat="1">
      <c r="A328" s="68"/>
      <c r="I328" s="1"/>
    </row>
    <row r="329" spans="1:9" s="2" customFormat="1">
      <c r="A329" s="68"/>
      <c r="I329" s="1"/>
    </row>
    <row r="330" spans="1:9" s="2" customFormat="1">
      <c r="A330" s="68"/>
      <c r="I330" s="1"/>
    </row>
    <row r="331" spans="1:9" s="2" customFormat="1">
      <c r="A331" s="68"/>
      <c r="I331" s="1"/>
    </row>
    <row r="332" spans="1:9" s="2" customFormat="1">
      <c r="A332" s="68"/>
      <c r="I332" s="1"/>
    </row>
    <row r="333" spans="1:9" s="2" customFormat="1">
      <c r="A333" s="68"/>
      <c r="I333" s="1"/>
    </row>
    <row r="334" spans="1:9" s="2" customFormat="1">
      <c r="A334" s="68"/>
      <c r="I334" s="1"/>
    </row>
    <row r="335" spans="1:9" s="2" customFormat="1">
      <c r="A335" s="68"/>
      <c r="I335" s="1"/>
    </row>
    <row r="336" spans="1:9" s="2" customFormat="1">
      <c r="A336" s="68"/>
      <c r="I336" s="1"/>
    </row>
    <row r="337" spans="1:9" s="2" customFormat="1">
      <c r="A337" s="68"/>
      <c r="I337" s="1"/>
    </row>
    <row r="338" spans="1:9" s="2" customFormat="1">
      <c r="A338" s="68"/>
      <c r="I338" s="1"/>
    </row>
    <row r="339" spans="1:9" s="2" customFormat="1">
      <c r="A339" s="68"/>
      <c r="I339" s="1"/>
    </row>
    <row r="340" spans="1:9" s="2" customFormat="1">
      <c r="A340" s="68"/>
      <c r="I340" s="1"/>
    </row>
    <row r="341" spans="1:9" s="2" customFormat="1">
      <c r="A341" s="68"/>
      <c r="I341" s="1"/>
    </row>
    <row r="342" spans="1:9" s="2" customFormat="1">
      <c r="A342" s="68"/>
      <c r="I342" s="1"/>
    </row>
    <row r="343" spans="1:9" s="2" customFormat="1">
      <c r="A343" s="68"/>
      <c r="I343" s="1"/>
    </row>
    <row r="344" spans="1:9" s="2" customFormat="1">
      <c r="A344" s="68"/>
      <c r="I344" s="1"/>
    </row>
    <row r="345" spans="1:9" s="2" customFormat="1">
      <c r="A345" s="68"/>
      <c r="I345" s="1"/>
    </row>
    <row r="346" spans="1:9" s="2" customFormat="1">
      <c r="A346" s="68"/>
      <c r="I346" s="1"/>
    </row>
    <row r="347" spans="1:9" s="2" customFormat="1">
      <c r="A347" s="68"/>
      <c r="I347" s="1"/>
    </row>
    <row r="348" spans="1:9" s="2" customFormat="1">
      <c r="A348" s="68"/>
      <c r="I348" s="1"/>
    </row>
    <row r="349" spans="1:9" s="2" customFormat="1">
      <c r="A349" s="68"/>
      <c r="I349" s="1"/>
    </row>
    <row r="350" spans="1:9" s="2" customFormat="1">
      <c r="A350" s="68"/>
      <c r="I350" s="1"/>
    </row>
    <row r="351" spans="1:9" s="2" customFormat="1">
      <c r="A351" s="68"/>
      <c r="I351" s="1"/>
    </row>
    <row r="352" spans="1:9" s="2" customFormat="1">
      <c r="A352" s="68"/>
      <c r="I352" s="1"/>
    </row>
    <row r="353" spans="1:9" s="2" customFormat="1">
      <c r="A353" s="68"/>
      <c r="I353" s="1"/>
    </row>
    <row r="354" spans="1:9" s="2" customFormat="1">
      <c r="A354" s="68"/>
      <c r="I354" s="1"/>
    </row>
    <row r="355" spans="1:9" s="2" customFormat="1">
      <c r="A355" s="68"/>
      <c r="I355" s="1"/>
    </row>
    <row r="356" spans="1:9" s="2" customFormat="1">
      <c r="A356" s="68"/>
      <c r="I356" s="1"/>
    </row>
    <row r="357" spans="1:9" s="2" customFormat="1">
      <c r="A357" s="68"/>
      <c r="I357" s="1"/>
    </row>
    <row r="358" spans="1:9" s="2" customFormat="1">
      <c r="A358" s="68"/>
      <c r="I358" s="1"/>
    </row>
    <row r="359" spans="1:9" s="2" customFormat="1">
      <c r="A359" s="68"/>
      <c r="I359" s="1"/>
    </row>
    <row r="360" spans="1:9" s="2" customFormat="1">
      <c r="A360" s="68"/>
      <c r="I360" s="1"/>
    </row>
    <row r="361" spans="1:9" s="2" customFormat="1">
      <c r="A361" s="68"/>
      <c r="I361" s="1"/>
    </row>
    <row r="362" spans="1:9" s="2" customFormat="1">
      <c r="A362" s="68"/>
      <c r="I362" s="1"/>
    </row>
    <row r="363" spans="1:9" s="2" customFormat="1">
      <c r="A363" s="68"/>
      <c r="I363" s="1"/>
    </row>
    <row r="364" spans="1:9" s="2" customFormat="1">
      <c r="A364" s="68"/>
      <c r="I364" s="1"/>
    </row>
    <row r="365" spans="1:9" s="2" customFormat="1">
      <c r="A365" s="68"/>
      <c r="I365" s="1"/>
    </row>
    <row r="366" spans="1:9" s="2" customFormat="1">
      <c r="A366" s="68"/>
      <c r="I366" s="1"/>
    </row>
    <row r="367" spans="1:9" s="2" customFormat="1">
      <c r="A367" s="68"/>
      <c r="I367" s="1"/>
    </row>
    <row r="368" spans="1:9" s="2" customFormat="1">
      <c r="A368" s="68"/>
      <c r="I368" s="1"/>
    </row>
    <row r="369" spans="1:9" s="2" customFormat="1">
      <c r="A369" s="68"/>
      <c r="I369" s="1"/>
    </row>
    <row r="370" spans="1:9" s="2" customFormat="1">
      <c r="A370" s="68"/>
      <c r="I370" s="1"/>
    </row>
    <row r="371" spans="1:9" s="2" customFormat="1">
      <c r="A371" s="68"/>
      <c r="I371" s="1"/>
    </row>
    <row r="372" spans="1:9" s="2" customFormat="1">
      <c r="A372" s="68"/>
      <c r="I372" s="1"/>
    </row>
    <row r="373" spans="1:9" s="2" customFormat="1">
      <c r="A373" s="68"/>
      <c r="I373" s="1"/>
    </row>
    <row r="374" spans="1:9" s="2" customFormat="1">
      <c r="A374" s="68"/>
      <c r="I374" s="1"/>
    </row>
    <row r="375" spans="1:9" s="2" customFormat="1">
      <c r="A375" s="68"/>
      <c r="I375" s="1"/>
    </row>
    <row r="376" spans="1:9" s="2" customFormat="1">
      <c r="A376" s="68"/>
      <c r="I376" s="1"/>
    </row>
    <row r="377" spans="1:9" s="2" customFormat="1">
      <c r="A377" s="68"/>
      <c r="I377" s="1"/>
    </row>
    <row r="378" spans="1:9" s="2" customFormat="1">
      <c r="A378" s="68"/>
      <c r="I378" s="1"/>
    </row>
    <row r="379" spans="1:9" s="2" customFormat="1">
      <c r="A379" s="68"/>
      <c r="I379" s="1"/>
    </row>
    <row r="380" spans="1:9" s="2" customFormat="1">
      <c r="A380" s="68"/>
      <c r="I380" s="1"/>
    </row>
    <row r="381" spans="1:9" s="2" customFormat="1">
      <c r="A381" s="68"/>
      <c r="I381" s="1"/>
    </row>
    <row r="382" spans="1:9" s="2" customFormat="1">
      <c r="A382" s="68"/>
      <c r="I382" s="1"/>
    </row>
    <row r="383" spans="1:9" s="2" customFormat="1">
      <c r="A383" s="68"/>
      <c r="I383" s="1"/>
    </row>
    <row r="384" spans="1:9" s="2" customFormat="1">
      <c r="A384" s="68"/>
      <c r="I384" s="1"/>
    </row>
    <row r="385" spans="1:9" s="2" customFormat="1">
      <c r="A385" s="68"/>
      <c r="I385" s="1"/>
    </row>
    <row r="386" spans="1:9" s="2" customFormat="1">
      <c r="A386" s="68"/>
      <c r="I386" s="1"/>
    </row>
    <row r="387" spans="1:9" s="2" customFormat="1">
      <c r="A387" s="68"/>
      <c r="I387" s="1"/>
    </row>
    <row r="388" spans="1:9" s="2" customFormat="1">
      <c r="A388" s="68"/>
      <c r="I388" s="1"/>
    </row>
    <row r="389" spans="1:9" s="2" customFormat="1">
      <c r="A389" s="68"/>
      <c r="I389" s="1"/>
    </row>
    <row r="390" spans="1:9" s="2" customFormat="1">
      <c r="A390" s="68"/>
      <c r="I390" s="1"/>
    </row>
    <row r="391" spans="1:9" s="2" customFormat="1">
      <c r="A391" s="68"/>
      <c r="I391" s="1"/>
    </row>
    <row r="392" spans="1:9" s="2" customFormat="1">
      <c r="A392" s="68"/>
      <c r="I392" s="1"/>
    </row>
    <row r="393" spans="1:9" s="2" customFormat="1">
      <c r="A393" s="68"/>
      <c r="I393" s="1"/>
    </row>
    <row r="394" spans="1:9" s="2" customFormat="1">
      <c r="A394" s="68"/>
      <c r="I394" s="1"/>
    </row>
    <row r="395" spans="1:9" s="2" customFormat="1">
      <c r="A395" s="68"/>
      <c r="I395" s="1"/>
    </row>
    <row r="396" spans="1:9" s="2" customFormat="1">
      <c r="A396" s="68"/>
      <c r="I396" s="1"/>
    </row>
    <row r="397" spans="1:9" s="2" customFormat="1">
      <c r="A397" s="68"/>
      <c r="I397" s="1"/>
    </row>
    <row r="398" spans="1:9" s="2" customFormat="1">
      <c r="A398" s="68"/>
      <c r="I398" s="1"/>
    </row>
    <row r="399" spans="1:9" s="2" customFormat="1">
      <c r="A399" s="68"/>
      <c r="I399" s="1"/>
    </row>
    <row r="400" spans="1:9" s="2" customFormat="1">
      <c r="A400" s="68"/>
      <c r="I400" s="1"/>
    </row>
    <row r="401" spans="1:9" s="2" customFormat="1">
      <c r="A401" s="68"/>
      <c r="I401" s="1"/>
    </row>
    <row r="402" spans="1:9" s="2" customFormat="1">
      <c r="A402" s="68"/>
      <c r="I402" s="1"/>
    </row>
    <row r="403" spans="1:9" s="2" customFormat="1">
      <c r="A403" s="68"/>
      <c r="I403" s="1"/>
    </row>
    <row r="404" spans="1:9" s="2" customFormat="1">
      <c r="A404" s="68"/>
      <c r="I404" s="1"/>
    </row>
    <row r="405" spans="1:9" s="2" customFormat="1">
      <c r="A405" s="68"/>
      <c r="I405" s="1"/>
    </row>
    <row r="406" spans="1:9" s="2" customFormat="1">
      <c r="A406" s="68"/>
      <c r="I406" s="1"/>
    </row>
    <row r="407" spans="1:9" s="2" customFormat="1">
      <c r="A407" s="68"/>
      <c r="I407" s="1"/>
    </row>
    <row r="408" spans="1:9" s="2" customFormat="1">
      <c r="A408" s="68"/>
      <c r="I408" s="1"/>
    </row>
    <row r="409" spans="1:9" s="2" customFormat="1">
      <c r="A409" s="68"/>
      <c r="I409" s="1"/>
    </row>
    <row r="410" spans="1:9" s="2" customFormat="1">
      <c r="A410" s="68"/>
      <c r="I410" s="1"/>
    </row>
    <row r="411" spans="1:9" s="2" customFormat="1">
      <c r="A411" s="68"/>
      <c r="I411" s="1"/>
    </row>
    <row r="412" spans="1:9" s="2" customFormat="1">
      <c r="A412" s="68"/>
      <c r="I412" s="1"/>
    </row>
    <row r="413" spans="1:9" s="2" customFormat="1">
      <c r="A413" s="68"/>
      <c r="I413" s="1"/>
    </row>
    <row r="414" spans="1:9" s="2" customFormat="1">
      <c r="A414" s="68"/>
      <c r="I414" s="1"/>
    </row>
    <row r="415" spans="1:9" s="2" customFormat="1">
      <c r="A415" s="68"/>
      <c r="I415" s="1"/>
    </row>
    <row r="416" spans="1:9" s="2" customFormat="1">
      <c r="A416" s="68"/>
      <c r="I416" s="1"/>
    </row>
    <row r="417" spans="1:9" s="2" customFormat="1">
      <c r="A417" s="68"/>
      <c r="I417" s="1"/>
    </row>
    <row r="418" spans="1:9" s="2" customFormat="1">
      <c r="A418" s="68"/>
      <c r="I418" s="1"/>
    </row>
    <row r="419" spans="1:9" s="2" customFormat="1">
      <c r="A419" s="68"/>
      <c r="I419" s="1"/>
    </row>
    <row r="420" spans="1:9" s="2" customFormat="1">
      <c r="A420" s="68"/>
      <c r="I420" s="1"/>
    </row>
    <row r="421" spans="1:9" s="2" customFormat="1">
      <c r="A421" s="68"/>
      <c r="I421" s="1"/>
    </row>
    <row r="422" spans="1:9" s="2" customFormat="1">
      <c r="A422" s="68"/>
      <c r="I422" s="1"/>
    </row>
    <row r="423" spans="1:9" s="2" customFormat="1">
      <c r="A423" s="68"/>
      <c r="I423" s="1"/>
    </row>
    <row r="424" spans="1:9" s="2" customFormat="1">
      <c r="A424" s="68"/>
      <c r="I424" s="1"/>
    </row>
    <row r="425" spans="1:9" s="2" customFormat="1">
      <c r="A425" s="68"/>
      <c r="I425" s="1"/>
    </row>
    <row r="426" spans="1:9" s="2" customFormat="1">
      <c r="A426" s="68"/>
      <c r="I426" s="1"/>
    </row>
    <row r="427" spans="1:9" s="2" customFormat="1">
      <c r="A427" s="68"/>
      <c r="I427" s="1"/>
    </row>
    <row r="428" spans="1:9" s="2" customFormat="1">
      <c r="A428" s="68"/>
      <c r="I428" s="1"/>
    </row>
    <row r="429" spans="1:9" s="2" customFormat="1">
      <c r="A429" s="68"/>
      <c r="I429" s="1"/>
    </row>
    <row r="430" spans="1:9" s="2" customFormat="1">
      <c r="A430" s="68"/>
      <c r="I430" s="1"/>
    </row>
    <row r="431" spans="1:9" s="2" customFormat="1">
      <c r="A431" s="68"/>
      <c r="I431" s="1"/>
    </row>
    <row r="432" spans="1:9" s="2" customFormat="1">
      <c r="A432" s="68"/>
      <c r="I432" s="1"/>
    </row>
    <row r="433" spans="1:9" s="2" customFormat="1">
      <c r="A433" s="68"/>
      <c r="I433" s="1"/>
    </row>
    <row r="434" spans="1:9" s="2" customFormat="1">
      <c r="A434" s="68"/>
      <c r="I434" s="1"/>
    </row>
    <row r="435" spans="1:9" s="2" customFormat="1">
      <c r="A435" s="68"/>
      <c r="I435" s="1"/>
    </row>
    <row r="436" spans="1:9" s="2" customFormat="1">
      <c r="A436" s="68"/>
      <c r="I436" s="1"/>
    </row>
    <row r="437" spans="1:9" s="2" customFormat="1">
      <c r="A437" s="68"/>
      <c r="I437" s="1"/>
    </row>
    <row r="438" spans="1:9" s="2" customFormat="1">
      <c r="A438" s="68"/>
      <c r="I438" s="1"/>
    </row>
    <row r="439" spans="1:9" s="2" customFormat="1">
      <c r="A439" s="68"/>
      <c r="I439" s="1"/>
    </row>
    <row r="440" spans="1:9" s="2" customFormat="1">
      <c r="A440" s="68"/>
      <c r="I440" s="1"/>
    </row>
    <row r="441" spans="1:9" s="2" customFormat="1">
      <c r="A441" s="68"/>
      <c r="I441" s="1"/>
    </row>
    <row r="442" spans="1:9" s="2" customFormat="1">
      <c r="A442" s="68"/>
      <c r="I442" s="1"/>
    </row>
    <row r="443" spans="1:9" s="2" customFormat="1">
      <c r="A443" s="68"/>
      <c r="I443" s="1"/>
    </row>
    <row r="444" spans="1:9" s="2" customFormat="1">
      <c r="A444" s="68"/>
      <c r="I444" s="1"/>
    </row>
    <row r="445" spans="1:9" s="2" customFormat="1">
      <c r="A445" s="68"/>
      <c r="I445" s="1"/>
    </row>
    <row r="446" spans="1:9" s="2" customFormat="1">
      <c r="A446" s="68"/>
      <c r="I446" s="1"/>
    </row>
    <row r="447" spans="1:9" s="2" customFormat="1">
      <c r="A447" s="68"/>
      <c r="I447" s="1"/>
    </row>
    <row r="448" spans="1:9" s="2" customFormat="1">
      <c r="A448" s="68"/>
      <c r="I448" s="1"/>
    </row>
    <row r="449" spans="1:9" s="2" customFormat="1">
      <c r="A449" s="68"/>
      <c r="I449" s="1"/>
    </row>
    <row r="450" spans="1:9" s="2" customFormat="1">
      <c r="A450" s="68"/>
      <c r="I450" s="1"/>
    </row>
    <row r="451" spans="1:9" s="2" customFormat="1">
      <c r="A451" s="68"/>
      <c r="I451" s="1"/>
    </row>
    <row r="452" spans="1:9" s="2" customFormat="1">
      <c r="A452" s="68"/>
      <c r="I452" s="1"/>
    </row>
    <row r="453" spans="1:9" s="2" customFormat="1">
      <c r="A453" s="68"/>
      <c r="I453" s="1"/>
    </row>
    <row r="454" spans="1:9" s="2" customFormat="1">
      <c r="A454" s="68"/>
      <c r="I454" s="1"/>
    </row>
    <row r="455" spans="1:9" s="2" customFormat="1">
      <c r="A455" s="68"/>
      <c r="I455" s="1"/>
    </row>
    <row r="456" spans="1:9" s="2" customFormat="1">
      <c r="A456" s="68"/>
      <c r="I456" s="1"/>
    </row>
    <row r="457" spans="1:9" s="2" customFormat="1">
      <c r="A457" s="68"/>
      <c r="I457" s="1"/>
    </row>
    <row r="458" spans="1:9" s="2" customFormat="1">
      <c r="A458" s="68"/>
      <c r="I458" s="1"/>
    </row>
    <row r="459" spans="1:9" s="2" customFormat="1">
      <c r="A459" s="68"/>
      <c r="I459" s="1"/>
    </row>
    <row r="460" spans="1:9" s="2" customFormat="1">
      <c r="A460" s="68"/>
      <c r="I460" s="1"/>
    </row>
    <row r="461" spans="1:9" s="2" customFormat="1">
      <c r="A461" s="68"/>
      <c r="I461" s="1"/>
    </row>
    <row r="462" spans="1:9" s="2" customFormat="1">
      <c r="A462" s="68"/>
      <c r="I462" s="1"/>
    </row>
    <row r="463" spans="1:9" s="2" customFormat="1">
      <c r="A463" s="68"/>
      <c r="I463" s="1"/>
    </row>
    <row r="464" spans="1:9" s="2" customFormat="1">
      <c r="A464" s="68"/>
      <c r="I464" s="1"/>
    </row>
    <row r="465" spans="1:9" s="2" customFormat="1">
      <c r="A465" s="68"/>
      <c r="I465" s="1"/>
    </row>
    <row r="466" spans="1:9" s="2" customFormat="1">
      <c r="A466" s="68"/>
      <c r="I466" s="1"/>
    </row>
    <row r="467" spans="1:9" s="2" customFormat="1">
      <c r="A467" s="68"/>
      <c r="I467" s="1"/>
    </row>
    <row r="468" spans="1:9" s="2" customFormat="1">
      <c r="A468" s="68"/>
      <c r="I468" s="1"/>
    </row>
    <row r="469" spans="1:9" s="2" customFormat="1">
      <c r="A469" s="68"/>
      <c r="I469" s="1"/>
    </row>
    <row r="470" spans="1:9" s="2" customFormat="1">
      <c r="A470" s="68"/>
      <c r="I470" s="1"/>
    </row>
    <row r="471" spans="1:9" s="2" customFormat="1">
      <c r="A471" s="68"/>
      <c r="I471" s="1"/>
    </row>
    <row r="472" spans="1:9" s="2" customFormat="1">
      <c r="A472" s="68"/>
      <c r="I472" s="1"/>
    </row>
    <row r="473" spans="1:9" s="2" customFormat="1">
      <c r="A473" s="68"/>
      <c r="I473" s="1"/>
    </row>
    <row r="474" spans="1:9" s="2" customFormat="1">
      <c r="A474" s="68"/>
      <c r="I474" s="1"/>
    </row>
    <row r="475" spans="1:9" s="2" customFormat="1">
      <c r="A475" s="68"/>
      <c r="I475" s="1"/>
    </row>
    <row r="476" spans="1:9" s="2" customFormat="1">
      <c r="A476" s="68"/>
      <c r="I476" s="1"/>
    </row>
    <row r="477" spans="1:9" s="2" customFormat="1">
      <c r="A477" s="68"/>
      <c r="I477" s="1"/>
    </row>
    <row r="478" spans="1:9" s="2" customFormat="1">
      <c r="A478" s="68"/>
      <c r="I478" s="1"/>
    </row>
    <row r="479" spans="1:9" s="2" customFormat="1">
      <c r="A479" s="68"/>
      <c r="I479" s="1"/>
    </row>
    <row r="480" spans="1:9" s="2" customFormat="1">
      <c r="A480" s="68"/>
      <c r="I480" s="1"/>
    </row>
    <row r="481" spans="1:9" s="2" customFormat="1">
      <c r="A481" s="68"/>
      <c r="I481" s="1"/>
    </row>
    <row r="482" spans="1:9" s="2" customFormat="1">
      <c r="A482" s="68"/>
      <c r="I482" s="1"/>
    </row>
    <row r="483" spans="1:9" s="2" customFormat="1">
      <c r="A483" s="68"/>
      <c r="I483" s="1"/>
    </row>
    <row r="484" spans="1:9" s="2" customFormat="1">
      <c r="A484" s="68"/>
      <c r="I484" s="1"/>
    </row>
    <row r="485" spans="1:9" s="2" customFormat="1">
      <c r="A485" s="68"/>
      <c r="I485" s="1"/>
    </row>
    <row r="486" spans="1:9" s="2" customFormat="1">
      <c r="A486" s="68"/>
      <c r="I486" s="1"/>
    </row>
    <row r="487" spans="1:9" s="2" customFormat="1">
      <c r="A487" s="68"/>
      <c r="I487" s="1"/>
    </row>
    <row r="488" spans="1:9" s="2" customFormat="1">
      <c r="A488" s="68"/>
      <c r="I488" s="1"/>
    </row>
    <row r="489" spans="1:9" s="2" customFormat="1">
      <c r="A489" s="68"/>
      <c r="I489" s="1"/>
    </row>
    <row r="490" spans="1:9" s="2" customFormat="1">
      <c r="A490" s="68"/>
      <c r="I490" s="1"/>
    </row>
    <row r="491" spans="1:9" s="2" customFormat="1">
      <c r="A491" s="68"/>
      <c r="I491" s="1"/>
    </row>
    <row r="492" spans="1:9" s="2" customFormat="1">
      <c r="A492" s="68"/>
      <c r="I492" s="1"/>
    </row>
    <row r="493" spans="1:9" s="2" customFormat="1">
      <c r="A493" s="68"/>
      <c r="I493" s="1"/>
    </row>
    <row r="494" spans="1:9" s="2" customFormat="1">
      <c r="A494" s="68"/>
      <c r="I494" s="1"/>
    </row>
    <row r="495" spans="1:9" s="2" customFormat="1">
      <c r="A495" s="68"/>
      <c r="I495" s="1"/>
    </row>
    <row r="496" spans="1:9" s="2" customFormat="1">
      <c r="A496" s="68"/>
      <c r="I496" s="1"/>
    </row>
    <row r="497" spans="1:9" s="2" customFormat="1">
      <c r="A497" s="68"/>
      <c r="I497" s="1"/>
    </row>
    <row r="498" spans="1:9" s="2" customFormat="1">
      <c r="A498" s="68"/>
      <c r="I498" s="1"/>
    </row>
    <row r="499" spans="1:9" s="2" customFormat="1">
      <c r="A499" s="68"/>
      <c r="I499" s="1"/>
    </row>
    <row r="500" spans="1:9" s="2" customFormat="1">
      <c r="A500" s="68"/>
      <c r="I500" s="1"/>
    </row>
    <row r="501" spans="1:9" s="2" customFormat="1">
      <c r="A501" s="68"/>
      <c r="I501" s="1"/>
    </row>
    <row r="502" spans="1:9" s="2" customFormat="1">
      <c r="A502" s="68"/>
      <c r="I502" s="1"/>
    </row>
    <row r="503" spans="1:9" s="2" customFormat="1">
      <c r="A503" s="68"/>
      <c r="I503" s="1"/>
    </row>
    <row r="504" spans="1:9" s="2" customFormat="1">
      <c r="A504" s="68"/>
      <c r="I504" s="1"/>
    </row>
    <row r="505" spans="1:9" s="2" customFormat="1">
      <c r="A505" s="68"/>
      <c r="I505" s="1"/>
    </row>
    <row r="506" spans="1:9" s="2" customFormat="1">
      <c r="A506" s="68"/>
      <c r="I506" s="1"/>
    </row>
    <row r="507" spans="1:9" s="2" customFormat="1">
      <c r="A507" s="68"/>
      <c r="I507" s="1"/>
    </row>
    <row r="508" spans="1:9" s="2" customFormat="1">
      <c r="A508" s="68"/>
      <c r="I508" s="1"/>
    </row>
    <row r="509" spans="1:9" s="2" customFormat="1">
      <c r="A509" s="68"/>
      <c r="I509" s="1"/>
    </row>
    <row r="510" spans="1:9" s="2" customFormat="1">
      <c r="A510" s="68"/>
      <c r="I510" s="1"/>
    </row>
    <row r="511" spans="1:9" s="2" customFormat="1">
      <c r="A511" s="68"/>
      <c r="I511" s="1"/>
    </row>
    <row r="512" spans="1:9" s="2" customFormat="1">
      <c r="A512" s="68"/>
      <c r="I512" s="1"/>
    </row>
    <row r="513" spans="1:9" s="2" customFormat="1">
      <c r="A513" s="68"/>
      <c r="I513" s="1"/>
    </row>
    <row r="514" spans="1:9" s="2" customFormat="1">
      <c r="A514" s="68"/>
      <c r="I514" s="1"/>
    </row>
    <row r="515" spans="1:9" s="2" customFormat="1">
      <c r="A515" s="68"/>
      <c r="I515" s="1"/>
    </row>
    <row r="516" spans="1:9" s="2" customFormat="1">
      <c r="A516" s="68"/>
      <c r="I516" s="1"/>
    </row>
    <row r="517" spans="1:9" s="2" customFormat="1">
      <c r="A517" s="68"/>
      <c r="I517" s="1"/>
    </row>
    <row r="518" spans="1:9" s="2" customFormat="1">
      <c r="A518" s="68"/>
      <c r="I518" s="1"/>
    </row>
    <row r="519" spans="1:9" s="2" customFormat="1">
      <c r="A519" s="68"/>
      <c r="I519" s="1"/>
    </row>
    <row r="520" spans="1:9" s="2" customFormat="1">
      <c r="A520" s="68"/>
      <c r="I520" s="1"/>
    </row>
    <row r="521" spans="1:9" s="2" customFormat="1">
      <c r="A521" s="68"/>
      <c r="I521" s="1"/>
    </row>
    <row r="522" spans="1:9" s="2" customFormat="1">
      <c r="A522" s="68"/>
      <c r="I522" s="1"/>
    </row>
    <row r="523" spans="1:9" s="2" customFormat="1">
      <c r="A523" s="68"/>
      <c r="I523" s="1"/>
    </row>
    <row r="524" spans="1:9" s="2" customFormat="1">
      <c r="A524" s="68"/>
      <c r="I524" s="1"/>
    </row>
    <row r="525" spans="1:9" s="2" customFormat="1">
      <c r="A525" s="68"/>
      <c r="I525" s="1"/>
    </row>
    <row r="526" spans="1:9" s="2" customFormat="1">
      <c r="A526" s="68"/>
      <c r="I526" s="1"/>
    </row>
    <row r="527" spans="1:9" s="2" customFormat="1">
      <c r="A527" s="68"/>
      <c r="I527" s="1"/>
    </row>
    <row r="528" spans="1:9" s="2" customFormat="1">
      <c r="A528" s="68"/>
      <c r="I528" s="1"/>
    </row>
    <row r="529" spans="1:9" s="2" customFormat="1">
      <c r="A529" s="68"/>
      <c r="I529" s="1"/>
    </row>
    <row r="530" spans="1:9" s="2" customFormat="1">
      <c r="A530" s="68"/>
      <c r="I530" s="1"/>
    </row>
    <row r="531" spans="1:9" s="2" customFormat="1">
      <c r="A531" s="68"/>
      <c r="I531" s="1"/>
    </row>
    <row r="532" spans="1:9" s="2" customFormat="1">
      <c r="A532" s="68"/>
      <c r="I532" s="1"/>
    </row>
    <row r="533" spans="1:9" s="2" customFormat="1">
      <c r="A533" s="68"/>
      <c r="I533" s="1"/>
    </row>
    <row r="534" spans="1:9" s="2" customFormat="1">
      <c r="A534" s="68"/>
      <c r="I534" s="1"/>
    </row>
    <row r="535" spans="1:9" s="2" customFormat="1">
      <c r="A535" s="68"/>
      <c r="I535" s="1"/>
    </row>
    <row r="536" spans="1:9" s="2" customFormat="1">
      <c r="A536" s="68"/>
      <c r="I536" s="1"/>
    </row>
    <row r="537" spans="1:9" s="2" customFormat="1">
      <c r="A537" s="68"/>
      <c r="I537" s="1"/>
    </row>
    <row r="538" spans="1:9" s="2" customFormat="1">
      <c r="A538" s="68"/>
      <c r="I538" s="1"/>
    </row>
    <row r="539" spans="1:9" s="2" customFormat="1">
      <c r="A539" s="68"/>
      <c r="I539" s="1"/>
    </row>
    <row r="540" spans="1:9" s="2" customFormat="1">
      <c r="A540" s="68"/>
      <c r="I540" s="1"/>
    </row>
    <row r="541" spans="1:9" s="2" customFormat="1">
      <c r="A541" s="68"/>
      <c r="I541" s="1"/>
    </row>
    <row r="542" spans="1:9" s="2" customFormat="1">
      <c r="A542" s="68"/>
      <c r="I542" s="1"/>
    </row>
    <row r="543" spans="1:9" s="2" customFormat="1">
      <c r="A543" s="68"/>
      <c r="I543" s="1"/>
    </row>
    <row r="544" spans="1:9" s="2" customFormat="1">
      <c r="A544" s="68"/>
      <c r="I544" s="1"/>
    </row>
    <row r="545" spans="1:9" s="2" customFormat="1">
      <c r="A545" s="68"/>
      <c r="I545" s="1"/>
    </row>
    <row r="546" spans="1:9" s="2" customFormat="1">
      <c r="A546" s="68"/>
      <c r="I546" s="1"/>
    </row>
    <row r="547" spans="1:9" s="2" customFormat="1">
      <c r="A547" s="68"/>
      <c r="I547" s="1"/>
    </row>
    <row r="548" spans="1:9" s="2" customFormat="1">
      <c r="A548" s="68"/>
      <c r="I548" s="1"/>
    </row>
    <row r="549" spans="1:9" s="2" customFormat="1">
      <c r="A549" s="68"/>
      <c r="I549" s="1"/>
    </row>
    <row r="550" spans="1:9" s="2" customFormat="1">
      <c r="A550" s="68"/>
      <c r="I550" s="1"/>
    </row>
    <row r="551" spans="1:9" s="2" customFormat="1">
      <c r="A551" s="68"/>
      <c r="I551" s="1"/>
    </row>
    <row r="552" spans="1:9" s="2" customFormat="1">
      <c r="A552" s="68"/>
      <c r="I552" s="1"/>
    </row>
    <row r="553" spans="1:9" s="2" customFormat="1">
      <c r="A553" s="68"/>
      <c r="I553" s="1"/>
    </row>
    <row r="554" spans="1:9" s="2" customFormat="1">
      <c r="A554" s="68"/>
      <c r="I554" s="1"/>
    </row>
    <row r="555" spans="1:9" s="2" customFormat="1">
      <c r="A555" s="68"/>
      <c r="I555" s="1"/>
    </row>
    <row r="556" spans="1:9" s="2" customFormat="1">
      <c r="A556" s="68"/>
      <c r="I556" s="1"/>
    </row>
    <row r="557" spans="1:9" s="2" customFormat="1">
      <c r="A557" s="68"/>
      <c r="I557" s="1"/>
    </row>
    <row r="558" spans="1:9" s="2" customFormat="1">
      <c r="A558" s="68"/>
      <c r="I558" s="1"/>
    </row>
    <row r="559" spans="1:9" s="2" customFormat="1">
      <c r="A559" s="68"/>
      <c r="I559" s="1"/>
    </row>
    <row r="560" spans="1:9" s="2" customFormat="1">
      <c r="A560" s="68"/>
      <c r="I560" s="1"/>
    </row>
    <row r="561" spans="1:9" s="2" customFormat="1">
      <c r="A561" s="68"/>
      <c r="I561" s="1"/>
    </row>
    <row r="562" spans="1:9" s="2" customFormat="1">
      <c r="A562" s="68"/>
      <c r="I562" s="1"/>
    </row>
    <row r="563" spans="1:9" s="2" customFormat="1">
      <c r="A563" s="68"/>
      <c r="I563" s="1"/>
    </row>
    <row r="564" spans="1:9" s="2" customFormat="1">
      <c r="A564" s="68"/>
      <c r="I564" s="1"/>
    </row>
    <row r="565" spans="1:9" s="2" customFormat="1">
      <c r="A565" s="68"/>
      <c r="I565" s="1"/>
    </row>
    <row r="566" spans="1:9" s="2" customFormat="1">
      <c r="A566" s="68"/>
      <c r="I566" s="1"/>
    </row>
    <row r="567" spans="1:9" s="2" customFormat="1">
      <c r="A567" s="68"/>
      <c r="I567" s="1"/>
    </row>
    <row r="568" spans="1:9" s="2" customFormat="1">
      <c r="A568" s="68"/>
      <c r="I568" s="1"/>
    </row>
    <row r="569" spans="1:9" s="2" customFormat="1">
      <c r="A569" s="68"/>
      <c r="I569" s="1"/>
    </row>
    <row r="570" spans="1:9" s="2" customFormat="1">
      <c r="A570" s="68"/>
      <c r="I570" s="1"/>
    </row>
    <row r="571" spans="1:9" s="2" customFormat="1">
      <c r="A571" s="68"/>
      <c r="I571" s="1"/>
    </row>
    <row r="572" spans="1:9" s="2" customFormat="1">
      <c r="A572" s="68"/>
      <c r="I572" s="1"/>
    </row>
    <row r="573" spans="1:9" s="2" customFormat="1">
      <c r="A573" s="68"/>
      <c r="I573" s="1"/>
    </row>
    <row r="574" spans="1:9" s="2" customFormat="1">
      <c r="A574" s="68"/>
      <c r="I574" s="1"/>
    </row>
    <row r="575" spans="1:9" s="2" customFormat="1">
      <c r="A575" s="68"/>
      <c r="I575" s="1"/>
    </row>
    <row r="576" spans="1:9" s="2" customFormat="1">
      <c r="A576" s="68"/>
      <c r="I576" s="1"/>
    </row>
    <row r="577" spans="1:9" s="2" customFormat="1">
      <c r="A577" s="68"/>
      <c r="I577" s="1"/>
    </row>
    <row r="578" spans="1:9" s="2" customFormat="1">
      <c r="A578" s="68"/>
      <c r="I578" s="1"/>
    </row>
    <row r="579" spans="1:9" s="2" customFormat="1">
      <c r="A579" s="68"/>
      <c r="I579" s="1"/>
    </row>
    <row r="580" spans="1:9" s="2" customFormat="1">
      <c r="A580" s="68"/>
      <c r="I580" s="1"/>
    </row>
    <row r="581" spans="1:9" s="2" customFormat="1">
      <c r="A581" s="68"/>
      <c r="I581" s="1"/>
    </row>
    <row r="582" spans="1:9" s="2" customFormat="1">
      <c r="A582" s="68"/>
      <c r="I582" s="1"/>
    </row>
    <row r="583" spans="1:9" s="2" customFormat="1">
      <c r="A583" s="68"/>
      <c r="I583" s="1"/>
    </row>
    <row r="584" spans="1:9" s="2" customFormat="1">
      <c r="A584" s="68"/>
      <c r="I584" s="1"/>
    </row>
    <row r="585" spans="1:9" s="2" customFormat="1">
      <c r="A585" s="68"/>
      <c r="I585" s="1"/>
    </row>
    <row r="586" spans="1:9" s="2" customFormat="1">
      <c r="A586" s="68"/>
      <c r="I586" s="1"/>
    </row>
    <row r="587" spans="1:9" s="2" customFormat="1">
      <c r="A587" s="68"/>
      <c r="I587" s="1"/>
    </row>
    <row r="588" spans="1:9" s="2" customFormat="1">
      <c r="A588" s="68"/>
      <c r="I588" s="1"/>
    </row>
    <row r="589" spans="1:9" s="2" customFormat="1">
      <c r="A589" s="68"/>
      <c r="I589" s="1"/>
    </row>
    <row r="590" spans="1:9" s="2" customFormat="1">
      <c r="A590" s="68"/>
      <c r="I590" s="1"/>
    </row>
    <row r="591" spans="1:9" s="2" customFormat="1">
      <c r="A591" s="68"/>
      <c r="I591" s="1"/>
    </row>
    <row r="592" spans="1:9" s="2" customFormat="1">
      <c r="A592" s="68"/>
      <c r="I592" s="1"/>
    </row>
    <row r="593" spans="1:9" s="2" customFormat="1">
      <c r="A593" s="68"/>
      <c r="I593" s="1"/>
    </row>
    <row r="594" spans="1:9" s="2" customFormat="1">
      <c r="A594" s="68"/>
      <c r="I594" s="1"/>
    </row>
    <row r="595" spans="1:9" s="2" customFormat="1">
      <c r="A595" s="68"/>
      <c r="I595" s="1"/>
    </row>
    <row r="596" spans="1:9" s="2" customFormat="1">
      <c r="A596" s="68"/>
      <c r="I596" s="1"/>
    </row>
    <row r="597" spans="1:9" s="2" customFormat="1">
      <c r="A597" s="68"/>
      <c r="I597" s="1"/>
    </row>
    <row r="598" spans="1:9" s="2" customFormat="1">
      <c r="A598" s="68"/>
      <c r="I598" s="1"/>
    </row>
    <row r="599" spans="1:9" s="2" customFormat="1">
      <c r="A599" s="68"/>
      <c r="I599" s="1"/>
    </row>
    <row r="600" spans="1:9" s="2" customFormat="1">
      <c r="A600" s="68"/>
      <c r="I600" s="1"/>
    </row>
    <row r="601" spans="1:9" s="2" customFormat="1">
      <c r="A601" s="68"/>
      <c r="I601" s="1"/>
    </row>
    <row r="602" spans="1:9" s="2" customFormat="1">
      <c r="A602" s="68"/>
      <c r="I602" s="1"/>
    </row>
    <row r="603" spans="1:9" s="2" customFormat="1">
      <c r="A603" s="68"/>
      <c r="I603" s="1"/>
    </row>
    <row r="604" spans="1:9" s="2" customFormat="1">
      <c r="A604" s="68"/>
      <c r="I604" s="1"/>
    </row>
    <row r="605" spans="1:9" s="2" customFormat="1">
      <c r="A605" s="68"/>
      <c r="I605" s="1"/>
    </row>
    <row r="606" spans="1:9" s="2" customFormat="1">
      <c r="A606" s="68"/>
      <c r="I606" s="1"/>
    </row>
    <row r="607" spans="1:9" s="2" customFormat="1">
      <c r="A607" s="68"/>
      <c r="I607" s="1"/>
    </row>
    <row r="608" spans="1:9" s="2" customFormat="1">
      <c r="A608" s="68"/>
      <c r="I608" s="1"/>
    </row>
    <row r="609" spans="1:9" s="2" customFormat="1">
      <c r="A609" s="68"/>
      <c r="I609" s="1"/>
    </row>
    <row r="610" spans="1:9" s="2" customFormat="1">
      <c r="A610" s="68"/>
      <c r="I610" s="1"/>
    </row>
    <row r="611" spans="1:9" s="2" customFormat="1">
      <c r="A611" s="68"/>
      <c r="I611" s="1"/>
    </row>
    <row r="612" spans="1:9" s="2" customFormat="1">
      <c r="A612" s="68"/>
      <c r="I612" s="1"/>
    </row>
    <row r="613" spans="1:9" s="2" customFormat="1">
      <c r="A613" s="68"/>
      <c r="I613" s="1"/>
    </row>
    <row r="614" spans="1:9" s="2" customFormat="1">
      <c r="A614" s="68"/>
      <c r="I614" s="1"/>
    </row>
    <row r="615" spans="1:9" s="2" customFormat="1">
      <c r="A615" s="68"/>
      <c r="I615" s="1"/>
    </row>
    <row r="616" spans="1:9" s="2" customFormat="1">
      <c r="A616" s="68"/>
      <c r="I616" s="1"/>
    </row>
    <row r="617" spans="1:9" s="2" customFormat="1">
      <c r="A617" s="68"/>
      <c r="I617" s="1"/>
    </row>
    <row r="618" spans="1:9" s="2" customFormat="1">
      <c r="A618" s="68"/>
      <c r="I618" s="1"/>
    </row>
    <row r="619" spans="1:9" s="2" customFormat="1">
      <c r="A619" s="68"/>
      <c r="I619" s="1"/>
    </row>
    <row r="620" spans="1:9" s="2" customFormat="1">
      <c r="A620" s="68"/>
      <c r="I620" s="1"/>
    </row>
    <row r="621" spans="1:9" s="2" customFormat="1">
      <c r="A621" s="68"/>
      <c r="I621" s="1"/>
    </row>
    <row r="622" spans="1:9" s="2" customFormat="1">
      <c r="A622" s="68"/>
      <c r="I622" s="1"/>
    </row>
    <row r="623" spans="1:9" s="2" customFormat="1">
      <c r="A623" s="68"/>
      <c r="I623" s="1"/>
    </row>
    <row r="624" spans="1:9" s="2" customFormat="1">
      <c r="A624" s="68"/>
      <c r="I624" s="1"/>
    </row>
    <row r="625" spans="1:9" s="2" customFormat="1">
      <c r="A625" s="68"/>
      <c r="I625" s="1"/>
    </row>
    <row r="626" spans="1:9" s="2" customFormat="1">
      <c r="A626" s="68"/>
      <c r="I626" s="1"/>
    </row>
    <row r="627" spans="1:9" s="2" customFormat="1">
      <c r="A627" s="68"/>
      <c r="I627" s="1"/>
    </row>
    <row r="628" spans="1:9" s="2" customFormat="1">
      <c r="A628" s="68"/>
      <c r="I628" s="1"/>
    </row>
    <row r="629" spans="1:9" s="2" customFormat="1">
      <c r="A629" s="68"/>
      <c r="I629" s="1"/>
    </row>
    <row r="630" spans="1:9" s="2" customFormat="1">
      <c r="A630" s="68"/>
      <c r="I630" s="1"/>
    </row>
    <row r="631" spans="1:9" s="2" customFormat="1">
      <c r="A631" s="68"/>
      <c r="I631" s="1"/>
    </row>
    <row r="632" spans="1:9" s="2" customFormat="1">
      <c r="A632" s="68"/>
      <c r="I632" s="1"/>
    </row>
    <row r="633" spans="1:9" s="2" customFormat="1">
      <c r="A633" s="68"/>
      <c r="I633" s="1"/>
    </row>
    <row r="634" spans="1:9" s="2" customFormat="1">
      <c r="A634" s="68"/>
      <c r="I634" s="1"/>
    </row>
    <row r="635" spans="1:9" s="2" customFormat="1">
      <c r="A635" s="68"/>
      <c r="I635" s="1"/>
    </row>
    <row r="636" spans="1:9" s="2" customFormat="1">
      <c r="A636" s="68"/>
      <c r="I636" s="1"/>
    </row>
    <row r="637" spans="1:9" s="2" customFormat="1">
      <c r="A637" s="68"/>
      <c r="I637" s="1"/>
    </row>
    <row r="638" spans="1:9" s="2" customFormat="1">
      <c r="A638" s="68"/>
      <c r="I638" s="1"/>
    </row>
    <row r="639" spans="1:9" s="2" customFormat="1">
      <c r="A639" s="68"/>
      <c r="I639" s="1"/>
    </row>
    <row r="640" spans="1:9" s="2" customFormat="1">
      <c r="A640" s="68"/>
      <c r="I640" s="1"/>
    </row>
    <row r="641" spans="1:9" s="2" customFormat="1">
      <c r="A641" s="68"/>
      <c r="I641" s="1"/>
    </row>
    <row r="642" spans="1:9" s="2" customFormat="1">
      <c r="A642" s="68"/>
      <c r="I642" s="1"/>
    </row>
    <row r="643" spans="1:9" s="2" customFormat="1">
      <c r="A643" s="68"/>
      <c r="I643" s="1"/>
    </row>
    <row r="644" spans="1:9" s="2" customFormat="1">
      <c r="A644" s="68"/>
      <c r="I644" s="1"/>
    </row>
    <row r="645" spans="1:9" s="2" customFormat="1">
      <c r="A645" s="68"/>
      <c r="I645" s="1"/>
    </row>
    <row r="646" spans="1:9" s="2" customFormat="1">
      <c r="A646" s="68"/>
      <c r="I646" s="1"/>
    </row>
    <row r="647" spans="1:9" s="2" customFormat="1">
      <c r="A647" s="68"/>
      <c r="I647" s="1"/>
    </row>
    <row r="648" spans="1:9" s="2" customFormat="1">
      <c r="A648" s="68"/>
      <c r="I648" s="1"/>
    </row>
    <row r="649" spans="1:9" s="2" customFormat="1">
      <c r="A649" s="68"/>
      <c r="I649" s="1"/>
    </row>
    <row r="650" spans="1:9" s="2" customFormat="1">
      <c r="A650" s="68"/>
      <c r="I650" s="1"/>
    </row>
    <row r="651" spans="1:9" s="2" customFormat="1">
      <c r="A651" s="68"/>
      <c r="I651" s="1"/>
    </row>
    <row r="652" spans="1:9" s="2" customFormat="1">
      <c r="A652" s="68"/>
      <c r="I652" s="1"/>
    </row>
    <row r="653" spans="1:9" s="2" customFormat="1">
      <c r="A653" s="68"/>
      <c r="I653" s="1"/>
    </row>
    <row r="654" spans="1:9" s="2" customFormat="1">
      <c r="A654" s="68"/>
      <c r="I654" s="1"/>
    </row>
    <row r="655" spans="1:9" s="2" customFormat="1">
      <c r="A655" s="68"/>
      <c r="I655" s="1"/>
    </row>
    <row r="656" spans="1:9" s="2" customFormat="1">
      <c r="A656" s="68"/>
      <c r="I656" s="1"/>
    </row>
    <row r="657" spans="1:9" s="2" customFormat="1">
      <c r="A657" s="68"/>
      <c r="I657" s="1"/>
    </row>
    <row r="658" spans="1:9" s="2" customFormat="1">
      <c r="A658" s="68"/>
      <c r="I658" s="1"/>
    </row>
    <row r="659" spans="1:9" s="2" customFormat="1">
      <c r="A659" s="68"/>
      <c r="I659" s="1"/>
    </row>
    <row r="660" spans="1:9" s="2" customFormat="1">
      <c r="A660" s="68"/>
      <c r="I660" s="1"/>
    </row>
    <row r="661" spans="1:9" s="2" customFormat="1">
      <c r="A661" s="68"/>
      <c r="I661" s="1"/>
    </row>
    <row r="662" spans="1:9" s="2" customFormat="1">
      <c r="A662" s="68"/>
      <c r="I662" s="1"/>
    </row>
    <row r="663" spans="1:9" s="2" customFormat="1">
      <c r="A663" s="68"/>
      <c r="I663" s="1"/>
    </row>
    <row r="664" spans="1:9" s="2" customFormat="1">
      <c r="A664" s="68"/>
      <c r="I664" s="1"/>
    </row>
    <row r="665" spans="1:9" s="2" customFormat="1">
      <c r="A665" s="68"/>
      <c r="I665" s="1"/>
    </row>
    <row r="666" spans="1:9" s="2" customFormat="1">
      <c r="A666" s="68"/>
      <c r="I666" s="1"/>
    </row>
    <row r="667" spans="1:9" s="2" customFormat="1">
      <c r="A667" s="68"/>
      <c r="I667" s="1"/>
    </row>
    <row r="668" spans="1:9" s="2" customFormat="1">
      <c r="A668" s="68"/>
      <c r="I668" s="1"/>
    </row>
    <row r="669" spans="1:9" s="2" customFormat="1">
      <c r="A669" s="68"/>
      <c r="I669" s="1"/>
    </row>
    <row r="670" spans="1:9" s="2" customFormat="1">
      <c r="A670" s="68"/>
      <c r="I670" s="1"/>
    </row>
    <row r="671" spans="1:9" s="2" customFormat="1">
      <c r="A671" s="68"/>
      <c r="I671" s="1"/>
    </row>
    <row r="672" spans="1:9" s="2" customFormat="1">
      <c r="A672" s="68"/>
      <c r="I672" s="1"/>
    </row>
    <row r="673" spans="1:9" s="2" customFormat="1">
      <c r="A673" s="68"/>
      <c r="I673" s="1"/>
    </row>
    <row r="674" spans="1:9" s="2" customFormat="1">
      <c r="A674" s="68"/>
      <c r="I674" s="1"/>
    </row>
    <row r="675" spans="1:9" s="2" customFormat="1">
      <c r="A675" s="68"/>
      <c r="I675" s="1"/>
    </row>
    <row r="676" spans="1:9" s="2" customFormat="1">
      <c r="A676" s="68"/>
      <c r="I676" s="1"/>
    </row>
    <row r="677" spans="1:9" s="2" customFormat="1">
      <c r="A677" s="68"/>
      <c r="I677" s="1"/>
    </row>
    <row r="678" spans="1:9" s="2" customFormat="1">
      <c r="A678" s="68"/>
      <c r="I678" s="1"/>
    </row>
    <row r="679" spans="1:9" s="2" customFormat="1">
      <c r="A679" s="68"/>
      <c r="I679" s="1"/>
    </row>
    <row r="680" spans="1:9" s="2" customFormat="1">
      <c r="A680" s="68"/>
      <c r="I680" s="1"/>
    </row>
    <row r="681" spans="1:9" s="2" customFormat="1">
      <c r="A681" s="68"/>
      <c r="I681" s="1"/>
    </row>
    <row r="682" spans="1:9" s="2" customFormat="1">
      <c r="A682" s="68"/>
      <c r="I682" s="1"/>
    </row>
    <row r="683" spans="1:9" s="2" customFormat="1">
      <c r="A683" s="68"/>
      <c r="I683" s="1"/>
    </row>
    <row r="684" spans="1:9" s="2" customFormat="1">
      <c r="A684" s="68"/>
      <c r="I684" s="1"/>
    </row>
    <row r="685" spans="1:9" s="2" customFormat="1">
      <c r="A685" s="68"/>
      <c r="I685" s="1"/>
    </row>
    <row r="686" spans="1:9" s="2" customFormat="1">
      <c r="A686" s="68"/>
      <c r="I686" s="1"/>
    </row>
    <row r="687" spans="1:9" s="2" customFormat="1">
      <c r="A687" s="68"/>
      <c r="I687" s="1"/>
    </row>
    <row r="688" spans="1:9" s="2" customFormat="1">
      <c r="A688" s="68"/>
      <c r="I688" s="1"/>
    </row>
    <row r="689" spans="1:9" s="2" customFormat="1">
      <c r="A689" s="68"/>
      <c r="I689" s="1"/>
    </row>
    <row r="690" spans="1:9" s="2" customFormat="1">
      <c r="A690" s="68"/>
      <c r="I690" s="1"/>
    </row>
    <row r="691" spans="1:9" s="2" customFormat="1">
      <c r="A691" s="68"/>
      <c r="I691" s="1"/>
    </row>
    <row r="692" spans="1:9" s="2" customFormat="1">
      <c r="A692" s="68"/>
      <c r="I692" s="1"/>
    </row>
    <row r="693" spans="1:9" s="2" customFormat="1">
      <c r="A693" s="68"/>
      <c r="I693" s="1"/>
    </row>
    <row r="694" spans="1:9" s="2" customFormat="1">
      <c r="A694" s="68"/>
      <c r="I694" s="1"/>
    </row>
    <row r="695" spans="1:9" s="2" customFormat="1">
      <c r="A695" s="68"/>
      <c r="I695" s="1"/>
    </row>
    <row r="696" spans="1:9" s="2" customFormat="1">
      <c r="A696" s="68"/>
      <c r="I696" s="1"/>
    </row>
    <row r="697" spans="1:9" s="2" customFormat="1">
      <c r="A697" s="68"/>
      <c r="I697" s="1"/>
    </row>
    <row r="698" spans="1:9" s="2" customFormat="1">
      <c r="A698" s="68"/>
      <c r="I698" s="1"/>
    </row>
    <row r="699" spans="1:9" s="2" customFormat="1">
      <c r="A699" s="68"/>
      <c r="I699" s="1"/>
    </row>
    <row r="700" spans="1:9" s="2" customFormat="1">
      <c r="A700" s="68"/>
      <c r="I700" s="1"/>
    </row>
    <row r="701" spans="1:9" s="2" customFormat="1">
      <c r="A701" s="68"/>
      <c r="I701" s="1"/>
    </row>
    <row r="702" spans="1:9" s="2" customFormat="1">
      <c r="A702" s="68"/>
      <c r="I702" s="1"/>
    </row>
    <row r="703" spans="1:9" s="2" customFormat="1">
      <c r="A703" s="68"/>
      <c r="I703" s="1"/>
    </row>
    <row r="704" spans="1:9" s="2" customFormat="1">
      <c r="A704" s="68"/>
      <c r="I704" s="1"/>
    </row>
    <row r="705" spans="1:9" s="2" customFormat="1">
      <c r="A705" s="68"/>
      <c r="I705" s="1"/>
    </row>
    <row r="706" spans="1:9" s="2" customFormat="1">
      <c r="A706" s="68"/>
      <c r="I706" s="1"/>
    </row>
    <row r="707" spans="1:9" s="2" customFormat="1">
      <c r="A707" s="68"/>
      <c r="I707" s="1"/>
    </row>
    <row r="708" spans="1:9" s="2" customFormat="1">
      <c r="A708" s="68"/>
      <c r="I708" s="1"/>
    </row>
    <row r="709" spans="1:9" s="2" customFormat="1">
      <c r="A709" s="68"/>
      <c r="I709" s="1"/>
    </row>
    <row r="710" spans="1:9" s="2" customFormat="1">
      <c r="A710" s="68"/>
      <c r="I710" s="1"/>
    </row>
    <row r="711" spans="1:9" s="2" customFormat="1">
      <c r="A711" s="68"/>
      <c r="I711" s="1"/>
    </row>
    <row r="712" spans="1:9" s="2" customFormat="1">
      <c r="A712" s="68"/>
      <c r="I712" s="1"/>
    </row>
    <row r="713" spans="1:9" s="2" customFormat="1">
      <c r="A713" s="68"/>
      <c r="I713" s="1"/>
    </row>
    <row r="714" spans="1:9" s="2" customFormat="1">
      <c r="A714" s="68"/>
      <c r="I714" s="1"/>
    </row>
    <row r="715" spans="1:9" s="2" customFormat="1">
      <c r="A715" s="68"/>
      <c r="I715" s="1"/>
    </row>
    <row r="716" spans="1:9" s="2" customFormat="1">
      <c r="A716" s="68"/>
      <c r="I716" s="1"/>
    </row>
    <row r="717" spans="1:9" s="2" customFormat="1">
      <c r="A717" s="68"/>
      <c r="I717" s="1"/>
    </row>
    <row r="718" spans="1:9" s="2" customFormat="1">
      <c r="A718" s="68"/>
      <c r="I718" s="1"/>
    </row>
    <row r="719" spans="1:9" s="2" customFormat="1">
      <c r="A719" s="68"/>
      <c r="I719" s="1"/>
    </row>
    <row r="720" spans="1:9" s="2" customFormat="1">
      <c r="A720" s="68"/>
      <c r="I720" s="1"/>
    </row>
    <row r="721" spans="1:9" s="2" customFormat="1">
      <c r="A721" s="68"/>
      <c r="I721" s="1"/>
    </row>
    <row r="722" spans="1:9" s="2" customFormat="1">
      <c r="A722" s="68"/>
      <c r="I722" s="1"/>
    </row>
    <row r="723" spans="1:9" s="2" customFormat="1">
      <c r="A723" s="68"/>
      <c r="I723" s="1"/>
    </row>
    <row r="724" spans="1:9" s="2" customFormat="1">
      <c r="A724" s="68"/>
      <c r="I724" s="1"/>
    </row>
    <row r="725" spans="1:9" s="2" customFormat="1">
      <c r="A725" s="68"/>
      <c r="I725" s="1"/>
    </row>
    <row r="726" spans="1:9" s="2" customFormat="1">
      <c r="A726" s="68"/>
      <c r="I726" s="1"/>
    </row>
    <row r="727" spans="1:9" s="2" customFormat="1">
      <c r="A727" s="68"/>
      <c r="I727" s="1"/>
    </row>
    <row r="728" spans="1:9" s="2" customFormat="1">
      <c r="A728" s="68"/>
      <c r="I728" s="1"/>
    </row>
    <row r="729" spans="1:9" s="2" customFormat="1">
      <c r="A729" s="68"/>
      <c r="I729" s="1"/>
    </row>
    <row r="730" spans="1:9" s="2" customFormat="1">
      <c r="A730" s="68"/>
      <c r="I730" s="1"/>
    </row>
    <row r="731" spans="1:9" s="2" customFormat="1">
      <c r="A731" s="68"/>
      <c r="I731" s="1"/>
    </row>
    <row r="732" spans="1:9" s="2" customFormat="1">
      <c r="A732" s="68"/>
      <c r="I732" s="1"/>
    </row>
    <row r="733" spans="1:9" s="2" customFormat="1">
      <c r="A733" s="68"/>
      <c r="I733" s="1"/>
    </row>
    <row r="734" spans="1:9" s="2" customFormat="1">
      <c r="A734" s="68"/>
      <c r="I734" s="1"/>
    </row>
    <row r="735" spans="1:9" s="2" customFormat="1">
      <c r="A735" s="68"/>
      <c r="I735" s="1"/>
    </row>
    <row r="736" spans="1:9" s="2" customFormat="1">
      <c r="A736" s="68"/>
      <c r="I736" s="1"/>
    </row>
    <row r="737" spans="1:9" s="2" customFormat="1">
      <c r="A737" s="68"/>
      <c r="I737" s="1"/>
    </row>
    <row r="738" spans="1:9" s="2" customFormat="1">
      <c r="A738" s="68"/>
      <c r="I738" s="1"/>
    </row>
    <row r="739" spans="1:9" s="2" customFormat="1">
      <c r="A739" s="68"/>
      <c r="I739" s="1"/>
    </row>
    <row r="740" spans="1:9" s="2" customFormat="1">
      <c r="A740" s="68"/>
      <c r="I740" s="1"/>
    </row>
    <row r="741" spans="1:9" s="2" customFormat="1">
      <c r="A741" s="68"/>
      <c r="I741" s="1"/>
    </row>
    <row r="742" spans="1:9" s="2" customFormat="1">
      <c r="A742" s="68"/>
      <c r="I742" s="1"/>
    </row>
    <row r="743" spans="1:9" s="2" customFormat="1">
      <c r="A743" s="68"/>
      <c r="I743" s="1"/>
    </row>
    <row r="744" spans="1:9" s="2" customFormat="1">
      <c r="A744" s="68"/>
      <c r="I744" s="1"/>
    </row>
    <row r="745" spans="1:9" s="2" customFormat="1">
      <c r="A745" s="68"/>
      <c r="I745" s="1"/>
    </row>
    <row r="746" spans="1:9" s="2" customFormat="1">
      <c r="A746" s="68"/>
      <c r="I746" s="1"/>
    </row>
    <row r="747" spans="1:9" s="2" customFormat="1">
      <c r="A747" s="68"/>
      <c r="I747" s="1"/>
    </row>
    <row r="748" spans="1:9" s="2" customFormat="1">
      <c r="A748" s="68"/>
      <c r="I748" s="1"/>
    </row>
    <row r="749" spans="1:9" s="2" customFormat="1">
      <c r="A749" s="68"/>
      <c r="I749" s="1"/>
    </row>
    <row r="750" spans="1:9" s="2" customFormat="1">
      <c r="A750" s="68"/>
      <c r="I750" s="1"/>
    </row>
    <row r="751" spans="1:9" s="2" customFormat="1">
      <c r="A751" s="68"/>
      <c r="I751" s="1"/>
    </row>
    <row r="752" spans="1:9" s="2" customFormat="1">
      <c r="A752" s="68"/>
      <c r="I752" s="1"/>
    </row>
    <row r="753" spans="1:9" s="2" customFormat="1">
      <c r="A753" s="68"/>
      <c r="I753" s="1"/>
    </row>
    <row r="754" spans="1:9" s="2" customFormat="1">
      <c r="A754" s="68"/>
      <c r="I754" s="1"/>
    </row>
    <row r="755" spans="1:9" s="2" customFormat="1">
      <c r="A755" s="68"/>
      <c r="I755" s="1"/>
    </row>
    <row r="756" spans="1:9" s="2" customFormat="1">
      <c r="A756" s="68"/>
      <c r="I756" s="1"/>
    </row>
    <row r="757" spans="1:9" s="2" customFormat="1">
      <c r="A757" s="68"/>
      <c r="I757" s="1"/>
    </row>
    <row r="758" spans="1:9" s="2" customFormat="1">
      <c r="A758" s="68"/>
      <c r="I758" s="1"/>
    </row>
    <row r="759" spans="1:9" s="2" customFormat="1">
      <c r="A759" s="68"/>
      <c r="I759" s="1"/>
    </row>
    <row r="760" spans="1:9" s="2" customFormat="1">
      <c r="A760" s="68"/>
      <c r="I760" s="1"/>
    </row>
    <row r="761" spans="1:9" s="2" customFormat="1">
      <c r="A761" s="68"/>
      <c r="I761" s="1"/>
    </row>
    <row r="762" spans="1:9" s="2" customFormat="1">
      <c r="A762" s="68"/>
      <c r="I762" s="1"/>
    </row>
    <row r="763" spans="1:9" s="2" customFormat="1">
      <c r="A763" s="68"/>
      <c r="I763" s="1"/>
    </row>
    <row r="764" spans="1:9" s="2" customFormat="1">
      <c r="A764" s="68"/>
      <c r="I764" s="1"/>
    </row>
    <row r="765" spans="1:9" s="2" customFormat="1">
      <c r="A765" s="68"/>
      <c r="I765" s="1"/>
    </row>
    <row r="766" spans="1:9" s="2" customFormat="1">
      <c r="A766" s="68"/>
      <c r="I766" s="1"/>
    </row>
    <row r="767" spans="1:9" s="2" customFormat="1">
      <c r="A767" s="68"/>
      <c r="I767" s="1"/>
    </row>
    <row r="768" spans="1:9" s="2" customFormat="1">
      <c r="A768" s="68"/>
      <c r="I768" s="1"/>
    </row>
    <row r="769" spans="1:9" s="2" customFormat="1">
      <c r="A769" s="68"/>
      <c r="I769" s="1"/>
    </row>
    <row r="770" spans="1:9" s="2" customFormat="1">
      <c r="A770" s="68"/>
      <c r="I770" s="1"/>
    </row>
    <row r="771" spans="1:9" s="2" customFormat="1">
      <c r="A771" s="68"/>
      <c r="I771" s="1"/>
    </row>
    <row r="772" spans="1:9" s="2" customFormat="1">
      <c r="A772" s="68"/>
      <c r="I772" s="1"/>
    </row>
    <row r="773" spans="1:9" s="2" customFormat="1">
      <c r="A773" s="68"/>
      <c r="I773" s="1"/>
    </row>
    <row r="774" spans="1:9" s="2" customFormat="1">
      <c r="A774" s="68"/>
      <c r="I774" s="1"/>
    </row>
    <row r="775" spans="1:9" s="2" customFormat="1">
      <c r="A775" s="68"/>
      <c r="I775" s="1"/>
    </row>
    <row r="776" spans="1:9" s="2" customFormat="1">
      <c r="A776" s="68"/>
      <c r="I776" s="1"/>
    </row>
    <row r="777" spans="1:9" s="2" customFormat="1">
      <c r="A777" s="68"/>
      <c r="I777" s="1"/>
    </row>
  </sheetData>
  <mergeCells count="46">
    <mergeCell ref="A46:C46"/>
    <mergeCell ref="A47:A49"/>
    <mergeCell ref="B47:C47"/>
    <mergeCell ref="B48:C48"/>
    <mergeCell ref="B49:C49"/>
    <mergeCell ref="A39:A41"/>
    <mergeCell ref="B39:C39"/>
    <mergeCell ref="B40:C40"/>
    <mergeCell ref="B41:C41"/>
    <mergeCell ref="A42:C42"/>
    <mergeCell ref="A43:A45"/>
    <mergeCell ref="B43:C43"/>
    <mergeCell ref="B44:C44"/>
    <mergeCell ref="B45:C45"/>
    <mergeCell ref="A27:A29"/>
    <mergeCell ref="B27:C27"/>
    <mergeCell ref="B28:C28"/>
    <mergeCell ref="B29:C29"/>
    <mergeCell ref="A30:B37"/>
    <mergeCell ref="A38:C38"/>
    <mergeCell ref="A22:A24"/>
    <mergeCell ref="B22:C22"/>
    <mergeCell ref="B23:C23"/>
    <mergeCell ref="B24:C24"/>
    <mergeCell ref="A25:C25"/>
    <mergeCell ref="A26:C26"/>
    <mergeCell ref="A17:A19"/>
    <mergeCell ref="B17:C17"/>
    <mergeCell ref="B18:C18"/>
    <mergeCell ref="B19:C19"/>
    <mergeCell ref="A20:C20"/>
    <mergeCell ref="A21:C21"/>
    <mergeCell ref="A12:C12"/>
    <mergeCell ref="A13:A15"/>
    <mergeCell ref="B13:C13"/>
    <mergeCell ref="B14:C14"/>
    <mergeCell ref="B15:C15"/>
    <mergeCell ref="A16:C16"/>
    <mergeCell ref="A4:I6"/>
    <mergeCell ref="A7:C9"/>
    <mergeCell ref="D7:D9"/>
    <mergeCell ref="E7:E9"/>
    <mergeCell ref="G7:G9"/>
    <mergeCell ref="H7:I7"/>
    <mergeCell ref="H8:H9"/>
    <mergeCell ref="I8:I9"/>
  </mergeCells>
  <conditionalFormatting sqref="I12:I46">
    <cfRule type="cellIs" dxfId="14" priority="2" stopIfTrue="1" operator="lessThan">
      <formula>H12</formula>
    </cfRule>
  </conditionalFormatting>
  <conditionalFormatting sqref="I47:I49">
    <cfRule type="cellIs" dxfId="13" priority="1" stopIfTrue="1" operator="lessThan">
      <formula>H47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05AD8-818F-46E1-80A8-9D3DB721470F}">
  <sheetPr codeName="Лист18">
    <tabColor indexed="11"/>
    <pageSetUpPr fitToPage="1"/>
  </sheetPr>
  <dimension ref="A1:L646"/>
  <sheetViews>
    <sheetView showGridLines="0" showZeros="0" showOutlineSymbols="0" view="pageBreakPreview" topLeftCell="A3" zoomScaleNormal="100" zoomScaleSheetLayoutView="100" workbookViewId="0">
      <selection activeCell="J14" sqref="J14"/>
    </sheetView>
  </sheetViews>
  <sheetFormatPr defaultColWidth="9.109375" defaultRowHeight="13.2"/>
  <cols>
    <col min="1" max="1" width="10" style="99" customWidth="1"/>
    <col min="2" max="2" width="10.6640625" style="100" customWidth="1"/>
    <col min="3" max="3" width="15.109375" style="100" customWidth="1"/>
    <col min="4" max="4" width="12" style="100" customWidth="1"/>
    <col min="5" max="5" width="8.6640625" style="100" customWidth="1"/>
    <col min="6" max="7" width="10.6640625" style="100" bestFit="1" customWidth="1"/>
    <col min="8" max="9" width="10" style="100" customWidth="1"/>
    <col min="10" max="10" width="8.33203125" style="100" customWidth="1"/>
    <col min="11" max="11" width="8.33203125" style="99" customWidth="1"/>
    <col min="12" max="16384" width="9.109375" style="99"/>
  </cols>
  <sheetData>
    <row r="1" spans="1:12" hidden="1">
      <c r="A1" s="99" t="s">
        <v>0</v>
      </c>
    </row>
    <row r="2" spans="1:12" hidden="1"/>
    <row r="3" spans="1:12" ht="19.5" customHeight="1" thickBot="1">
      <c r="K3" s="101"/>
    </row>
    <row r="4" spans="1:12" ht="15.6" thickTop="1">
      <c r="A4" s="102" t="s">
        <v>40</v>
      </c>
      <c r="B4" s="103"/>
      <c r="C4" s="103"/>
      <c r="D4" s="103"/>
      <c r="E4" s="103"/>
      <c r="F4" s="103"/>
      <c r="G4" s="103"/>
      <c r="H4" s="103"/>
      <c r="I4" s="103"/>
      <c r="J4" s="103"/>
      <c r="K4" s="104"/>
      <c r="L4" s="105"/>
    </row>
    <row r="5" spans="1:12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2" ht="34.5" customHeight="1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8"/>
    </row>
    <row r="7" spans="1:12" ht="18" customHeight="1">
      <c r="A7" s="109"/>
      <c r="B7" s="110"/>
      <c r="C7" s="110"/>
      <c r="D7" s="110"/>
      <c r="E7" s="110"/>
      <c r="F7" s="111" t="s">
        <v>2</v>
      </c>
      <c r="G7" s="111" t="s">
        <v>3</v>
      </c>
      <c r="H7" s="112" t="s">
        <v>41</v>
      </c>
      <c r="I7" s="112" t="s">
        <v>4</v>
      </c>
      <c r="J7" s="113" t="s">
        <v>5</v>
      </c>
      <c r="K7" s="114"/>
    </row>
    <row r="8" spans="1:12">
      <c r="A8" s="115"/>
      <c r="B8" s="116"/>
      <c r="C8" s="116"/>
      <c r="D8" s="116"/>
      <c r="E8" s="116"/>
      <c r="F8" s="117"/>
      <c r="G8" s="118"/>
      <c r="H8" s="118"/>
      <c r="I8" s="118"/>
      <c r="J8" s="119" t="s">
        <v>2</v>
      </c>
      <c r="K8" s="114" t="s">
        <v>3</v>
      </c>
    </row>
    <row r="9" spans="1:12">
      <c r="A9" s="120"/>
      <c r="B9" s="116"/>
      <c r="C9" s="116"/>
      <c r="D9" s="116"/>
      <c r="E9" s="116"/>
      <c r="F9" s="121"/>
      <c r="G9" s="122"/>
      <c r="H9" s="122"/>
      <c r="I9" s="122"/>
      <c r="J9" s="119"/>
      <c r="K9" s="114"/>
    </row>
    <row r="10" spans="1:12" hidden="1">
      <c r="A10" s="123" t="s">
        <v>7</v>
      </c>
      <c r="B10" s="124"/>
      <c r="C10" s="124"/>
      <c r="D10" s="124"/>
      <c r="E10" s="124"/>
      <c r="F10" s="125" t="s">
        <v>8</v>
      </c>
      <c r="G10" s="125" t="s">
        <v>9</v>
      </c>
      <c r="H10" s="126" t="s">
        <v>10</v>
      </c>
      <c r="I10" s="127"/>
      <c r="J10" s="127"/>
      <c r="K10" s="128"/>
    </row>
    <row r="11" spans="1:12" hidden="1">
      <c r="A11" s="129" t="s">
        <v>42</v>
      </c>
      <c r="B11" s="130"/>
      <c r="C11" s="130"/>
      <c r="D11" s="130"/>
      <c r="E11" s="130"/>
      <c r="F11" s="130"/>
      <c r="G11" s="130"/>
      <c r="H11" s="131"/>
      <c r="I11" s="127"/>
      <c r="J11" s="127"/>
      <c r="K11" s="128"/>
    </row>
    <row r="12" spans="1:12" ht="29.4" customHeight="1">
      <c r="A12" s="132" t="s">
        <v>43</v>
      </c>
      <c r="B12" s="132"/>
      <c r="C12" s="132"/>
      <c r="D12" s="132"/>
      <c r="E12" s="133"/>
      <c r="F12" s="134">
        <v>104415</v>
      </c>
      <c r="G12" s="134">
        <v>114260</v>
      </c>
      <c r="H12" s="134">
        <f>G12-F12</f>
        <v>9845</v>
      </c>
      <c r="I12" s="135">
        <f>IF(OR(G12=0,F12=0),"***",(G12-F12)/F12*100)</f>
        <v>9.4287219269262081</v>
      </c>
      <c r="J12" s="135"/>
      <c r="K12" s="136"/>
    </row>
    <row r="13" spans="1:12" ht="15.6">
      <c r="A13" s="132" t="s">
        <v>44</v>
      </c>
      <c r="B13" s="132"/>
      <c r="C13" s="132"/>
      <c r="D13" s="132"/>
      <c r="E13" s="133"/>
      <c r="F13" s="134">
        <v>49814</v>
      </c>
      <c r="G13" s="134">
        <v>66442</v>
      </c>
      <c r="H13" s="134">
        <f t="shared" ref="H13:H41" si="0">G13-F13</f>
        <v>16628</v>
      </c>
      <c r="I13" s="135">
        <f t="shared" ref="I13:I41" si="1">IF(OR(G13=0,F13=0),"***",(G13-F13)/F13*100)</f>
        <v>33.380174248203318</v>
      </c>
      <c r="J13" s="135"/>
      <c r="K13" s="136"/>
    </row>
    <row r="14" spans="1:12" ht="43.2" customHeight="1">
      <c r="A14" s="137" t="s">
        <v>45</v>
      </c>
      <c r="B14" s="138" t="s">
        <v>46</v>
      </c>
      <c r="C14" s="138"/>
      <c r="D14" s="138"/>
      <c r="E14" s="138"/>
      <c r="F14" s="134">
        <v>481</v>
      </c>
      <c r="G14" s="134">
        <v>835</v>
      </c>
      <c r="H14" s="134">
        <f t="shared" si="0"/>
        <v>354</v>
      </c>
      <c r="I14" s="135">
        <f t="shared" si="1"/>
        <v>73.596673596673597</v>
      </c>
      <c r="J14" s="135"/>
      <c r="K14" s="136"/>
    </row>
    <row r="15" spans="1:12" ht="43.95" customHeight="1">
      <c r="A15" s="139"/>
      <c r="B15" s="138" t="s">
        <v>47</v>
      </c>
      <c r="C15" s="138"/>
      <c r="D15" s="138"/>
      <c r="E15" s="138"/>
      <c r="F15" s="134">
        <v>295</v>
      </c>
      <c r="G15" s="134">
        <v>398</v>
      </c>
      <c r="H15" s="134">
        <f t="shared" si="0"/>
        <v>103</v>
      </c>
      <c r="I15" s="135">
        <f t="shared" si="1"/>
        <v>34.915254237288131</v>
      </c>
      <c r="J15" s="135"/>
      <c r="K15" s="136"/>
    </row>
    <row r="16" spans="1:12" ht="28.2" customHeight="1">
      <c r="A16" s="132" t="s">
        <v>48</v>
      </c>
      <c r="B16" s="132"/>
      <c r="C16" s="132"/>
      <c r="D16" s="132"/>
      <c r="E16" s="133"/>
      <c r="F16" s="134">
        <v>6660</v>
      </c>
      <c r="G16" s="134">
        <v>13646</v>
      </c>
      <c r="H16" s="134">
        <f t="shared" si="0"/>
        <v>6986</v>
      </c>
      <c r="I16" s="135">
        <f t="shared" si="1"/>
        <v>104.89489489489489</v>
      </c>
      <c r="J16" s="135">
        <f>IF(OR(F16=0,F13=0),"***",F16/F13*100)</f>
        <v>13.369735415746579</v>
      </c>
      <c r="K16" s="136">
        <f>IF(OR(G16=0,G13=0),"***",G16/G13*100)</f>
        <v>20.538213780440085</v>
      </c>
    </row>
    <row r="17" spans="1:12" ht="45.6" customHeight="1">
      <c r="A17" s="137" t="s">
        <v>45</v>
      </c>
      <c r="B17" s="138" t="s">
        <v>46</v>
      </c>
      <c r="C17" s="138"/>
      <c r="D17" s="138"/>
      <c r="E17" s="138"/>
      <c r="F17" s="134">
        <v>66</v>
      </c>
      <c r="G17" s="134">
        <v>214</v>
      </c>
      <c r="H17" s="134">
        <f t="shared" si="0"/>
        <v>148</v>
      </c>
      <c r="I17" s="135">
        <f t="shared" si="1"/>
        <v>224.24242424242422</v>
      </c>
      <c r="J17" s="135"/>
      <c r="K17" s="136"/>
    </row>
    <row r="18" spans="1:12" ht="43.2" customHeight="1">
      <c r="A18" s="139"/>
      <c r="B18" s="138" t="s">
        <v>47</v>
      </c>
      <c r="C18" s="138"/>
      <c r="D18" s="138"/>
      <c r="E18" s="138"/>
      <c r="F18" s="134">
        <v>53</v>
      </c>
      <c r="G18" s="134">
        <v>74</v>
      </c>
      <c r="H18" s="134">
        <f t="shared" si="0"/>
        <v>21</v>
      </c>
      <c r="I18" s="135">
        <f t="shared" si="1"/>
        <v>39.622641509433961</v>
      </c>
      <c r="J18" s="135"/>
      <c r="K18" s="136"/>
    </row>
    <row r="19" spans="1:12" ht="15.6">
      <c r="A19" s="137" t="s">
        <v>49</v>
      </c>
      <c r="B19" s="132" t="s">
        <v>50</v>
      </c>
      <c r="C19" s="132"/>
      <c r="D19" s="132"/>
      <c r="E19" s="132"/>
      <c r="F19" s="134">
        <v>11384</v>
      </c>
      <c r="G19" s="134">
        <v>18445</v>
      </c>
      <c r="H19" s="134">
        <f t="shared" si="0"/>
        <v>7061</v>
      </c>
      <c r="I19" s="135">
        <f t="shared" si="1"/>
        <v>62.025650035137033</v>
      </c>
      <c r="J19" s="135"/>
      <c r="K19" s="136"/>
    </row>
    <row r="20" spans="1:12" ht="15.6">
      <c r="A20" s="137"/>
      <c r="B20" s="132" t="s">
        <v>51</v>
      </c>
      <c r="C20" s="132"/>
      <c r="D20" s="132"/>
      <c r="E20" s="132"/>
      <c r="F20" s="134">
        <v>141</v>
      </c>
      <c r="G20" s="134">
        <v>200</v>
      </c>
      <c r="H20" s="134">
        <f t="shared" si="0"/>
        <v>59</v>
      </c>
      <c r="I20" s="135">
        <f t="shared" si="1"/>
        <v>41.843971631205676</v>
      </c>
      <c r="J20" s="135"/>
      <c r="K20" s="136"/>
    </row>
    <row r="21" spans="1:12" ht="15.6">
      <c r="A21" s="137"/>
      <c r="B21" s="132" t="s">
        <v>52</v>
      </c>
      <c r="C21" s="132"/>
      <c r="D21" s="132"/>
      <c r="E21" s="132"/>
      <c r="F21" s="134">
        <v>3482</v>
      </c>
      <c r="G21" s="134">
        <v>4902</v>
      </c>
      <c r="H21" s="134">
        <f t="shared" si="0"/>
        <v>1420</v>
      </c>
      <c r="I21" s="135">
        <f t="shared" si="1"/>
        <v>40.781160252728313</v>
      </c>
      <c r="J21" s="135"/>
      <c r="K21" s="136"/>
    </row>
    <row r="22" spans="1:12" s="100" customFormat="1" ht="15.6">
      <c r="A22" s="137"/>
      <c r="B22" s="132" t="s">
        <v>53</v>
      </c>
      <c r="C22" s="132"/>
      <c r="D22" s="132"/>
      <c r="E22" s="132"/>
      <c r="F22" s="134">
        <v>1027</v>
      </c>
      <c r="G22" s="134">
        <v>1175</v>
      </c>
      <c r="H22" s="134">
        <f t="shared" si="0"/>
        <v>148</v>
      </c>
      <c r="I22" s="135">
        <f t="shared" si="1"/>
        <v>14.410905550146055</v>
      </c>
      <c r="J22" s="135"/>
      <c r="K22" s="136"/>
      <c r="L22" s="99"/>
    </row>
    <row r="23" spans="1:12" s="100" customFormat="1" ht="15.6">
      <c r="A23" s="137"/>
      <c r="B23" s="132" t="s">
        <v>54</v>
      </c>
      <c r="C23" s="132"/>
      <c r="D23" s="132"/>
      <c r="E23" s="132"/>
      <c r="F23" s="134">
        <v>75</v>
      </c>
      <c r="G23" s="134">
        <v>122</v>
      </c>
      <c r="H23" s="134">
        <f t="shared" si="0"/>
        <v>47</v>
      </c>
      <c r="I23" s="135">
        <f t="shared" si="1"/>
        <v>62.666666666666671</v>
      </c>
      <c r="J23" s="135"/>
      <c r="K23" s="136"/>
      <c r="L23" s="99"/>
    </row>
    <row r="24" spans="1:12" s="100" customFormat="1" ht="28.2" customHeight="1">
      <c r="A24" s="137"/>
      <c r="B24" s="132" t="s">
        <v>55</v>
      </c>
      <c r="C24" s="132"/>
      <c r="D24" s="132"/>
      <c r="E24" s="132"/>
      <c r="F24" s="134">
        <v>6</v>
      </c>
      <c r="G24" s="134">
        <v>0</v>
      </c>
      <c r="H24" s="134">
        <f t="shared" si="0"/>
        <v>-6</v>
      </c>
      <c r="I24" s="135" t="str">
        <f t="shared" si="1"/>
        <v>***</v>
      </c>
      <c r="J24" s="135"/>
      <c r="K24" s="136"/>
      <c r="L24" s="99"/>
    </row>
    <row r="25" spans="1:12" s="100" customFormat="1" ht="28.2" customHeight="1">
      <c r="A25" s="137"/>
      <c r="B25" s="132" t="s">
        <v>56</v>
      </c>
      <c r="C25" s="132"/>
      <c r="D25" s="132"/>
      <c r="E25" s="132"/>
      <c r="F25" s="134">
        <v>439</v>
      </c>
      <c r="G25" s="134">
        <v>608</v>
      </c>
      <c r="H25" s="134">
        <f t="shared" si="0"/>
        <v>169</v>
      </c>
      <c r="I25" s="135">
        <f t="shared" si="1"/>
        <v>38.496583143507976</v>
      </c>
      <c r="J25" s="135"/>
      <c r="K25" s="136"/>
      <c r="L25" s="99"/>
    </row>
    <row r="26" spans="1:12" s="100" customFormat="1" ht="28.2" customHeight="1">
      <c r="A26" s="137"/>
      <c r="B26" s="132" t="s">
        <v>57</v>
      </c>
      <c r="C26" s="132"/>
      <c r="D26" s="132"/>
      <c r="E26" s="132"/>
      <c r="F26" s="134">
        <v>596</v>
      </c>
      <c r="G26" s="134">
        <v>1051</v>
      </c>
      <c r="H26" s="134">
        <f t="shared" si="0"/>
        <v>455</v>
      </c>
      <c r="I26" s="135">
        <f t="shared" si="1"/>
        <v>76.34228187919463</v>
      </c>
      <c r="J26" s="135"/>
      <c r="K26" s="136"/>
      <c r="L26" s="99"/>
    </row>
    <row r="27" spans="1:12" s="100" customFormat="1" ht="50.4" customHeight="1">
      <c r="A27" s="137"/>
      <c r="B27" s="132" t="s">
        <v>58</v>
      </c>
      <c r="C27" s="132"/>
      <c r="D27" s="132"/>
      <c r="E27" s="132"/>
      <c r="F27" s="134">
        <v>42</v>
      </c>
      <c r="G27" s="134">
        <v>141</v>
      </c>
      <c r="H27" s="134">
        <f t="shared" si="0"/>
        <v>99</v>
      </c>
      <c r="I27" s="135">
        <f t="shared" si="1"/>
        <v>235.71428571428572</v>
      </c>
      <c r="J27" s="135"/>
      <c r="K27" s="136"/>
      <c r="L27" s="99"/>
    </row>
    <row r="28" spans="1:12" s="100" customFormat="1" ht="28.2" customHeight="1">
      <c r="A28" s="137"/>
      <c r="B28" s="132" t="s">
        <v>59</v>
      </c>
      <c r="C28" s="132"/>
      <c r="D28" s="132"/>
      <c r="E28" s="132"/>
      <c r="F28" s="134">
        <v>458</v>
      </c>
      <c r="G28" s="134">
        <v>1879</v>
      </c>
      <c r="H28" s="134">
        <f t="shared" si="0"/>
        <v>1421</v>
      </c>
      <c r="I28" s="135">
        <f t="shared" si="1"/>
        <v>310.26200873362444</v>
      </c>
      <c r="J28" s="135"/>
      <c r="K28" s="136"/>
      <c r="L28" s="99"/>
    </row>
    <row r="29" spans="1:12" s="100" customFormat="1" ht="28.2" customHeight="1">
      <c r="A29" s="132" t="s">
        <v>60</v>
      </c>
      <c r="B29" s="132"/>
      <c r="C29" s="132"/>
      <c r="D29" s="132"/>
      <c r="E29" s="133"/>
      <c r="F29" s="134">
        <v>36</v>
      </c>
      <c r="G29" s="134">
        <v>87</v>
      </c>
      <c r="H29" s="134">
        <f t="shared" si="0"/>
        <v>51</v>
      </c>
      <c r="I29" s="135">
        <f t="shared" si="1"/>
        <v>141.66666666666669</v>
      </c>
      <c r="J29" s="135">
        <f>IF(OR(F29=0,F13=0),"***",F29/F13*100)</f>
        <v>7.2268840085116637E-2</v>
      </c>
      <c r="K29" s="136">
        <f>IF(OR(G29=0,G13=0),"***",G29/G13*100)</f>
        <v>0.13094127208693296</v>
      </c>
      <c r="L29" s="99"/>
    </row>
    <row r="30" spans="1:12" s="100" customFormat="1" ht="28.2" customHeight="1">
      <c r="A30" s="132" t="s">
        <v>61</v>
      </c>
      <c r="B30" s="132"/>
      <c r="C30" s="132"/>
      <c r="D30" s="132"/>
      <c r="E30" s="133"/>
      <c r="F30" s="134">
        <v>614</v>
      </c>
      <c r="G30" s="134">
        <v>553</v>
      </c>
      <c r="H30" s="134">
        <f t="shared" si="0"/>
        <v>-61</v>
      </c>
      <c r="I30" s="135">
        <f t="shared" si="1"/>
        <v>-9.9348534201954397</v>
      </c>
      <c r="J30" s="135">
        <f>IF(OR(F30=0,F$13=0),"***",F30/F$13*100)</f>
        <v>1.2325852170072669</v>
      </c>
      <c r="K30" s="136">
        <f>IF(OR(G30=0,G$13=0),"***",G30/G$13*100)</f>
        <v>0.83230486740314868</v>
      </c>
      <c r="L30" s="99"/>
    </row>
    <row r="31" spans="1:12" s="100" customFormat="1" ht="36" customHeight="1">
      <c r="A31" s="137" t="s">
        <v>45</v>
      </c>
      <c r="B31" s="132" t="s">
        <v>62</v>
      </c>
      <c r="C31" s="132"/>
      <c r="D31" s="132"/>
      <c r="E31" s="132"/>
      <c r="F31" s="134">
        <v>582</v>
      </c>
      <c r="G31" s="134">
        <v>526</v>
      </c>
      <c r="H31" s="134">
        <f t="shared" si="0"/>
        <v>-56</v>
      </c>
      <c r="I31" s="135">
        <f t="shared" si="1"/>
        <v>-9.6219931271477677</v>
      </c>
      <c r="J31" s="135">
        <f>IF(OR(F31=0,F$30=0),"***",F31/F$30*100)</f>
        <v>94.788273615635177</v>
      </c>
      <c r="K31" s="136">
        <f>IF(OR(G31=0,G$30=0),"***",G31/G$30*100)</f>
        <v>95.11754068716094</v>
      </c>
      <c r="L31" s="99"/>
    </row>
    <row r="32" spans="1:12" s="100" customFormat="1" ht="15.6">
      <c r="A32" s="139"/>
      <c r="B32" s="140" t="s">
        <v>13</v>
      </c>
      <c r="C32" s="132" t="s">
        <v>63</v>
      </c>
      <c r="D32" s="132"/>
      <c r="E32" s="132"/>
      <c r="F32" s="134">
        <v>0</v>
      </c>
      <c r="G32" s="134">
        <v>0</v>
      </c>
      <c r="H32" s="134">
        <f t="shared" si="0"/>
        <v>0</v>
      </c>
      <c r="I32" s="135" t="str">
        <f t="shared" si="1"/>
        <v>***</v>
      </c>
      <c r="J32" s="135" t="str">
        <f>IF(OR(F32=0,F$31=0),"***",F32/F$31*100)</f>
        <v>***</v>
      </c>
      <c r="K32" s="136" t="str">
        <f>IF(OR(G32=0,G$31=0),"***",G32/G$31*100)</f>
        <v>***</v>
      </c>
      <c r="L32" s="99"/>
    </row>
    <row r="33" spans="1:12" s="100" customFormat="1" ht="24" customHeight="1">
      <c r="A33" s="139"/>
      <c r="B33" s="132" t="s">
        <v>64</v>
      </c>
      <c r="C33" s="132"/>
      <c r="D33" s="132"/>
      <c r="E33" s="132"/>
      <c r="F33" s="134">
        <v>32</v>
      </c>
      <c r="G33" s="134">
        <v>27</v>
      </c>
      <c r="H33" s="134">
        <f t="shared" si="0"/>
        <v>-5</v>
      </c>
      <c r="I33" s="135">
        <f t="shared" si="1"/>
        <v>-15.625</v>
      </c>
      <c r="J33" s="135">
        <f>IF(OR(F33=0,F$30=0),"***",F33/F$30*100)</f>
        <v>5.2117263843648214</v>
      </c>
      <c r="K33" s="136">
        <f>IF(OR(G33=0,G$30=0),"***",G33/G$30*100)</f>
        <v>4.8824593128390594</v>
      </c>
      <c r="L33" s="99"/>
    </row>
    <row r="34" spans="1:12" s="100" customFormat="1" ht="15.6">
      <c r="A34" s="139"/>
      <c r="B34" s="140" t="s">
        <v>65</v>
      </c>
      <c r="C34" s="132" t="s">
        <v>66</v>
      </c>
      <c r="D34" s="132"/>
      <c r="E34" s="132"/>
      <c r="F34" s="134">
        <v>1</v>
      </c>
      <c r="G34" s="134">
        <v>0</v>
      </c>
      <c r="H34" s="134">
        <f t="shared" si="0"/>
        <v>-1</v>
      </c>
      <c r="I34" s="135" t="str">
        <f t="shared" si="1"/>
        <v>***</v>
      </c>
      <c r="J34" s="135">
        <f>IF(OR(F34=0,F$33=0),"***",F34/F$33*100)</f>
        <v>3.125</v>
      </c>
      <c r="K34" s="136" t="str">
        <f>IF(OR(G34=0,G$33=0),"***",G34/G$33*100)</f>
        <v>***</v>
      </c>
      <c r="L34" s="99"/>
    </row>
    <row r="35" spans="1:12" s="100" customFormat="1" ht="28.2" customHeight="1">
      <c r="A35" s="132" t="s">
        <v>67</v>
      </c>
      <c r="B35" s="132"/>
      <c r="C35" s="132"/>
      <c r="D35" s="132"/>
      <c r="E35" s="133"/>
      <c r="F35" s="134">
        <v>23616</v>
      </c>
      <c r="G35" s="134">
        <v>17661</v>
      </c>
      <c r="H35" s="134">
        <f t="shared" si="0"/>
        <v>-5955</v>
      </c>
      <c r="I35" s="135">
        <f t="shared" si="1"/>
        <v>-25.215955284552845</v>
      </c>
      <c r="J35" s="135">
        <f>IF(OR(F35=0,F$39=0),"***",F35/F$39*100)</f>
        <v>31.956265815076929</v>
      </c>
      <c r="K35" s="136">
        <f>IF(OR(G35=0,G$39=0),"***",G35/G$39*100)</f>
        <v>20.954154999762707</v>
      </c>
      <c r="L35" s="99"/>
    </row>
    <row r="36" spans="1:12" s="100" customFormat="1" ht="15.6">
      <c r="A36" s="132" t="s">
        <v>68</v>
      </c>
      <c r="B36" s="132"/>
      <c r="C36" s="132"/>
      <c r="D36" s="132"/>
      <c r="E36" s="133"/>
      <c r="F36" s="134">
        <v>259</v>
      </c>
      <c r="G36" s="134">
        <v>38</v>
      </c>
      <c r="H36" s="134">
        <f t="shared" si="0"/>
        <v>-221</v>
      </c>
      <c r="I36" s="135">
        <f t="shared" si="1"/>
        <v>-85.328185328185327</v>
      </c>
      <c r="J36" s="135"/>
      <c r="K36" s="136"/>
      <c r="L36" s="99"/>
    </row>
    <row r="37" spans="1:12" s="100" customFormat="1" ht="53.25" customHeight="1">
      <c r="A37" s="132" t="s">
        <v>69</v>
      </c>
      <c r="B37" s="132"/>
      <c r="C37" s="132"/>
      <c r="D37" s="132"/>
      <c r="E37" s="133"/>
      <c r="F37" s="134">
        <v>187</v>
      </c>
      <c r="G37" s="134">
        <v>125</v>
      </c>
      <c r="H37" s="134">
        <f t="shared" si="0"/>
        <v>-62</v>
      </c>
      <c r="I37" s="135">
        <f t="shared" si="1"/>
        <v>-33.155080213903744</v>
      </c>
      <c r="J37" s="135"/>
      <c r="K37" s="136"/>
      <c r="L37" s="99"/>
    </row>
    <row r="38" spans="1:12" s="100" customFormat="1" ht="22.5" customHeight="1">
      <c r="A38" s="132" t="s">
        <v>70</v>
      </c>
      <c r="B38" s="132"/>
      <c r="C38" s="132"/>
      <c r="D38" s="132"/>
      <c r="E38" s="133"/>
      <c r="F38" s="134">
        <v>25</v>
      </c>
      <c r="G38" s="134">
        <v>18</v>
      </c>
      <c r="H38" s="134">
        <f t="shared" si="0"/>
        <v>-7</v>
      </c>
      <c r="I38" s="135">
        <f t="shared" si="1"/>
        <v>-28.000000000000004</v>
      </c>
      <c r="J38" s="135"/>
      <c r="K38" s="136"/>
      <c r="L38" s="99"/>
    </row>
    <row r="39" spans="1:12" s="100" customFormat="1" ht="22.5" customHeight="1">
      <c r="A39" s="141" t="s">
        <v>71</v>
      </c>
      <c r="B39" s="142"/>
      <c r="C39" s="142"/>
      <c r="D39" s="142"/>
      <c r="E39" s="143"/>
      <c r="F39" s="134">
        <v>73901</v>
      </c>
      <c r="G39" s="134">
        <v>84284</v>
      </c>
      <c r="H39" s="134">
        <f t="shared" si="0"/>
        <v>10383</v>
      </c>
      <c r="I39" s="135">
        <f t="shared" si="1"/>
        <v>14.049877538869568</v>
      </c>
      <c r="J39" s="135"/>
      <c r="K39" s="136"/>
      <c r="L39" s="99"/>
    </row>
    <row r="40" spans="1:12" s="100" customFormat="1" ht="48" customHeight="1">
      <c r="A40" s="132" t="s">
        <v>72</v>
      </c>
      <c r="B40" s="132"/>
      <c r="C40" s="132"/>
      <c r="D40" s="132"/>
      <c r="E40" s="133"/>
      <c r="F40" s="134">
        <v>30012</v>
      </c>
      <c r="G40" s="134">
        <v>29836</v>
      </c>
      <c r="H40" s="134">
        <f t="shared" si="0"/>
        <v>-176</v>
      </c>
      <c r="I40" s="135">
        <f t="shared" si="1"/>
        <v>-0.58643209382913497</v>
      </c>
      <c r="J40" s="135"/>
      <c r="K40" s="136"/>
      <c r="L40" s="99"/>
    </row>
    <row r="41" spans="1:12" s="100" customFormat="1" ht="24.75" customHeight="1">
      <c r="A41" s="132" t="s">
        <v>73</v>
      </c>
      <c r="B41" s="132"/>
      <c r="C41" s="132"/>
      <c r="D41" s="132"/>
      <c r="E41" s="133"/>
      <c r="F41" s="134">
        <v>22165</v>
      </c>
      <c r="G41" s="134">
        <v>24120</v>
      </c>
      <c r="H41" s="134">
        <f t="shared" si="0"/>
        <v>1955</v>
      </c>
      <c r="I41" s="135">
        <f t="shared" si="1"/>
        <v>8.820212046018499</v>
      </c>
      <c r="J41" s="135"/>
      <c r="K41" s="136"/>
      <c r="L41" s="99"/>
    </row>
    <row r="42" spans="1:12" s="100" customFormat="1" hidden="1">
      <c r="A42" s="144"/>
      <c r="F42" s="100" t="s">
        <v>10</v>
      </c>
      <c r="G42" s="100" t="s">
        <v>10</v>
      </c>
      <c r="K42" s="99"/>
      <c r="L42" s="99"/>
    </row>
    <row r="43" spans="1:12" s="100" customFormat="1">
      <c r="A43" s="144"/>
      <c r="K43" s="99"/>
      <c r="L43" s="99"/>
    </row>
    <row r="44" spans="1:12" s="100" customFormat="1">
      <c r="A44" s="144"/>
      <c r="K44" s="99"/>
      <c r="L44" s="99"/>
    </row>
    <row r="45" spans="1:12" s="100" customFormat="1">
      <c r="A45" s="144"/>
      <c r="K45" s="99"/>
      <c r="L45" s="99"/>
    </row>
    <row r="46" spans="1:12" s="100" customFormat="1">
      <c r="A46" s="144"/>
      <c r="K46" s="99"/>
      <c r="L46" s="99"/>
    </row>
    <row r="47" spans="1:12" s="100" customFormat="1">
      <c r="A47" s="144"/>
      <c r="K47" s="99"/>
      <c r="L47" s="99"/>
    </row>
    <row r="48" spans="1:12" s="100" customFormat="1">
      <c r="A48" s="144"/>
      <c r="K48" s="99"/>
      <c r="L48" s="99"/>
    </row>
    <row r="49" spans="1:12" s="100" customFormat="1">
      <c r="A49" s="144"/>
      <c r="K49" s="99"/>
      <c r="L49" s="99"/>
    </row>
    <row r="50" spans="1:12" s="100" customFormat="1">
      <c r="A50" s="144"/>
      <c r="K50" s="99"/>
      <c r="L50" s="99"/>
    </row>
    <row r="51" spans="1:12" s="100" customFormat="1">
      <c r="A51" s="144"/>
      <c r="K51" s="99"/>
      <c r="L51" s="99"/>
    </row>
    <row r="52" spans="1:12" s="100" customFormat="1">
      <c r="A52" s="144"/>
      <c r="K52" s="99"/>
      <c r="L52" s="99"/>
    </row>
    <row r="53" spans="1:12" s="100" customFormat="1">
      <c r="A53" s="144"/>
      <c r="K53" s="99"/>
      <c r="L53" s="99"/>
    </row>
    <row r="54" spans="1:12" s="100" customFormat="1">
      <c r="A54" s="144"/>
      <c r="K54" s="99"/>
      <c r="L54" s="99"/>
    </row>
    <row r="55" spans="1:12" s="100" customFormat="1">
      <c r="A55" s="144"/>
      <c r="K55" s="99"/>
      <c r="L55" s="99"/>
    </row>
    <row r="56" spans="1:12" s="100" customFormat="1">
      <c r="A56" s="144"/>
      <c r="K56" s="99"/>
      <c r="L56" s="99"/>
    </row>
    <row r="57" spans="1:12" s="100" customFormat="1">
      <c r="A57" s="144"/>
      <c r="K57" s="99"/>
      <c r="L57" s="99"/>
    </row>
    <row r="58" spans="1:12" s="100" customFormat="1">
      <c r="A58" s="144"/>
      <c r="K58" s="99"/>
      <c r="L58" s="99"/>
    </row>
    <row r="59" spans="1:12" s="100" customFormat="1">
      <c r="A59" s="144"/>
      <c r="K59" s="99"/>
      <c r="L59" s="99"/>
    </row>
    <row r="60" spans="1:12" s="100" customFormat="1">
      <c r="A60" s="144"/>
      <c r="K60" s="99"/>
      <c r="L60" s="99"/>
    </row>
    <row r="61" spans="1:12" s="100" customFormat="1">
      <c r="A61" s="144"/>
      <c r="K61" s="99"/>
      <c r="L61" s="99"/>
    </row>
    <row r="62" spans="1:12" s="100" customFormat="1">
      <c r="A62" s="144"/>
      <c r="K62" s="99"/>
      <c r="L62" s="99"/>
    </row>
    <row r="63" spans="1:12" s="100" customFormat="1">
      <c r="A63" s="144"/>
      <c r="K63" s="99"/>
      <c r="L63" s="99"/>
    </row>
    <row r="64" spans="1:12" s="100" customFormat="1">
      <c r="A64" s="144"/>
      <c r="K64" s="99"/>
      <c r="L64" s="99"/>
    </row>
    <row r="65" spans="1:12" s="100" customFormat="1">
      <c r="A65" s="144"/>
      <c r="K65" s="99"/>
      <c r="L65" s="99"/>
    </row>
    <row r="66" spans="1:12" s="100" customFormat="1">
      <c r="A66" s="144"/>
      <c r="K66" s="99"/>
      <c r="L66" s="99"/>
    </row>
    <row r="67" spans="1:12" s="100" customFormat="1">
      <c r="A67" s="144"/>
      <c r="K67" s="99"/>
      <c r="L67" s="99"/>
    </row>
    <row r="68" spans="1:12" s="100" customFormat="1">
      <c r="A68" s="144"/>
      <c r="K68" s="99"/>
      <c r="L68" s="99"/>
    </row>
    <row r="69" spans="1:12" s="100" customFormat="1">
      <c r="A69" s="144"/>
      <c r="K69" s="99"/>
      <c r="L69" s="99"/>
    </row>
    <row r="70" spans="1:12" s="100" customFormat="1">
      <c r="A70" s="144"/>
      <c r="K70" s="99"/>
      <c r="L70" s="99"/>
    </row>
    <row r="71" spans="1:12" s="100" customFormat="1">
      <c r="A71" s="144"/>
      <c r="K71" s="99"/>
      <c r="L71" s="99"/>
    </row>
    <row r="72" spans="1:12" s="100" customFormat="1">
      <c r="A72" s="144"/>
      <c r="K72" s="99"/>
      <c r="L72" s="99"/>
    </row>
    <row r="73" spans="1:12" s="100" customFormat="1">
      <c r="A73" s="144"/>
      <c r="K73" s="99"/>
      <c r="L73" s="99"/>
    </row>
    <row r="74" spans="1:12" s="100" customFormat="1">
      <c r="A74" s="144"/>
      <c r="K74" s="99"/>
      <c r="L74" s="99"/>
    </row>
    <row r="75" spans="1:12" s="100" customFormat="1">
      <c r="A75" s="144"/>
      <c r="K75" s="99"/>
      <c r="L75" s="99"/>
    </row>
    <row r="76" spans="1:12" s="100" customFormat="1">
      <c r="A76" s="144"/>
      <c r="K76" s="99"/>
      <c r="L76" s="99"/>
    </row>
    <row r="77" spans="1:12" s="100" customFormat="1">
      <c r="A77" s="144"/>
      <c r="K77" s="99"/>
      <c r="L77" s="99"/>
    </row>
    <row r="78" spans="1:12" s="100" customFormat="1">
      <c r="A78" s="144"/>
      <c r="K78" s="99"/>
      <c r="L78" s="99"/>
    </row>
    <row r="79" spans="1:12" s="100" customFormat="1">
      <c r="A79" s="144"/>
      <c r="K79" s="99"/>
      <c r="L79" s="99"/>
    </row>
    <row r="80" spans="1:12" s="100" customFormat="1">
      <c r="A80" s="144"/>
      <c r="K80" s="99"/>
      <c r="L80" s="99"/>
    </row>
    <row r="81" spans="1:12" s="100" customFormat="1">
      <c r="A81" s="144"/>
      <c r="K81" s="99"/>
      <c r="L81" s="99"/>
    </row>
    <row r="82" spans="1:12" s="100" customFormat="1">
      <c r="A82" s="144"/>
      <c r="K82" s="99"/>
      <c r="L82" s="99"/>
    </row>
    <row r="83" spans="1:12" s="100" customFormat="1">
      <c r="A83" s="144"/>
      <c r="K83" s="99"/>
      <c r="L83" s="99"/>
    </row>
    <row r="84" spans="1:12" s="100" customFormat="1">
      <c r="A84" s="144"/>
      <c r="K84" s="99"/>
      <c r="L84" s="99"/>
    </row>
    <row r="85" spans="1:12" s="100" customFormat="1">
      <c r="A85" s="144"/>
      <c r="K85" s="99"/>
      <c r="L85" s="99"/>
    </row>
    <row r="86" spans="1:12" s="100" customFormat="1">
      <c r="A86" s="144"/>
      <c r="K86" s="99"/>
      <c r="L86" s="99"/>
    </row>
    <row r="87" spans="1:12" s="100" customFormat="1">
      <c r="A87" s="144"/>
      <c r="K87" s="99"/>
      <c r="L87" s="99"/>
    </row>
    <row r="88" spans="1:12" s="100" customFormat="1">
      <c r="A88" s="144"/>
      <c r="K88" s="99"/>
      <c r="L88" s="99"/>
    </row>
    <row r="89" spans="1:12" s="100" customFormat="1">
      <c r="A89" s="144"/>
      <c r="K89" s="99"/>
      <c r="L89" s="99"/>
    </row>
    <row r="90" spans="1:12" s="100" customFormat="1">
      <c r="A90" s="144"/>
      <c r="K90" s="99"/>
      <c r="L90" s="99"/>
    </row>
    <row r="91" spans="1:12" s="100" customFormat="1">
      <c r="A91" s="144"/>
      <c r="K91" s="99"/>
      <c r="L91" s="99"/>
    </row>
    <row r="92" spans="1:12" s="100" customFormat="1">
      <c r="A92" s="144"/>
      <c r="K92" s="99"/>
      <c r="L92" s="99"/>
    </row>
    <row r="93" spans="1:12" s="100" customFormat="1">
      <c r="A93" s="144"/>
      <c r="K93" s="99"/>
      <c r="L93" s="99"/>
    </row>
    <row r="94" spans="1:12" s="100" customFormat="1">
      <c r="A94" s="144"/>
      <c r="K94" s="99"/>
      <c r="L94" s="99"/>
    </row>
    <row r="95" spans="1:12" s="100" customFormat="1">
      <c r="A95" s="144"/>
      <c r="K95" s="99"/>
      <c r="L95" s="99"/>
    </row>
    <row r="96" spans="1:12" s="100" customFormat="1">
      <c r="A96" s="144"/>
      <c r="K96" s="99"/>
      <c r="L96" s="99"/>
    </row>
    <row r="97" spans="1:12" s="100" customFormat="1">
      <c r="A97" s="144"/>
      <c r="K97" s="99"/>
      <c r="L97" s="99"/>
    </row>
    <row r="98" spans="1:12" s="100" customFormat="1">
      <c r="A98" s="144"/>
      <c r="K98" s="99"/>
      <c r="L98" s="99"/>
    </row>
    <row r="99" spans="1:12" s="100" customFormat="1">
      <c r="A99" s="144"/>
      <c r="K99" s="99"/>
      <c r="L99" s="99"/>
    </row>
    <row r="100" spans="1:12" s="100" customFormat="1">
      <c r="A100" s="144"/>
      <c r="K100" s="99"/>
      <c r="L100" s="99"/>
    </row>
    <row r="101" spans="1:12" s="100" customFormat="1">
      <c r="A101" s="144"/>
      <c r="K101" s="99"/>
      <c r="L101" s="99"/>
    </row>
    <row r="102" spans="1:12" s="100" customFormat="1">
      <c r="A102" s="144"/>
      <c r="K102" s="99"/>
      <c r="L102" s="99"/>
    </row>
    <row r="103" spans="1:12" s="100" customFormat="1">
      <c r="A103" s="144"/>
      <c r="K103" s="99"/>
      <c r="L103" s="99"/>
    </row>
    <row r="104" spans="1:12" s="100" customFormat="1">
      <c r="A104" s="144"/>
      <c r="K104" s="99"/>
      <c r="L104" s="99"/>
    </row>
    <row r="105" spans="1:12" s="100" customFormat="1">
      <c r="A105" s="144"/>
      <c r="K105" s="99"/>
      <c r="L105" s="99"/>
    </row>
    <row r="106" spans="1:12" s="100" customFormat="1">
      <c r="A106" s="144"/>
      <c r="K106" s="99"/>
      <c r="L106" s="99"/>
    </row>
    <row r="107" spans="1:12" s="100" customFormat="1">
      <c r="A107" s="144"/>
      <c r="K107" s="99"/>
      <c r="L107" s="99"/>
    </row>
    <row r="108" spans="1:12" s="100" customFormat="1">
      <c r="A108" s="144"/>
      <c r="K108" s="99"/>
      <c r="L108" s="99"/>
    </row>
    <row r="109" spans="1:12" s="100" customFormat="1">
      <c r="A109" s="144"/>
      <c r="K109" s="99"/>
      <c r="L109" s="99"/>
    </row>
    <row r="110" spans="1:12" s="100" customFormat="1">
      <c r="A110" s="144"/>
      <c r="K110" s="99"/>
      <c r="L110" s="99"/>
    </row>
    <row r="111" spans="1:12" s="100" customFormat="1">
      <c r="A111" s="144"/>
      <c r="K111" s="99"/>
      <c r="L111" s="99"/>
    </row>
    <row r="112" spans="1:12" s="100" customFormat="1">
      <c r="A112" s="144"/>
      <c r="K112" s="99"/>
      <c r="L112" s="99"/>
    </row>
    <row r="113" spans="1:12" s="100" customFormat="1">
      <c r="A113" s="144"/>
      <c r="K113" s="99"/>
      <c r="L113" s="99"/>
    </row>
    <row r="114" spans="1:12" s="100" customFormat="1">
      <c r="A114" s="144"/>
      <c r="K114" s="99"/>
      <c r="L114" s="99"/>
    </row>
    <row r="115" spans="1:12" s="100" customFormat="1">
      <c r="A115" s="144"/>
      <c r="K115" s="99"/>
      <c r="L115" s="99"/>
    </row>
    <row r="116" spans="1:12" s="100" customFormat="1">
      <c r="A116" s="144"/>
      <c r="K116" s="99"/>
      <c r="L116" s="99"/>
    </row>
    <row r="117" spans="1:12" s="100" customFormat="1">
      <c r="A117" s="144"/>
      <c r="K117" s="99"/>
      <c r="L117" s="99"/>
    </row>
    <row r="118" spans="1:12" s="100" customFormat="1">
      <c r="A118" s="144"/>
      <c r="K118" s="99"/>
      <c r="L118" s="99"/>
    </row>
    <row r="119" spans="1:12" s="100" customFormat="1">
      <c r="A119" s="144"/>
      <c r="K119" s="99"/>
      <c r="L119" s="99"/>
    </row>
    <row r="120" spans="1:12" s="100" customFormat="1">
      <c r="A120" s="144"/>
      <c r="K120" s="99"/>
      <c r="L120" s="99"/>
    </row>
    <row r="121" spans="1:12" s="100" customFormat="1">
      <c r="A121" s="144"/>
      <c r="K121" s="99"/>
      <c r="L121" s="99"/>
    </row>
    <row r="122" spans="1:12" s="100" customFormat="1">
      <c r="A122" s="144"/>
      <c r="K122" s="99"/>
      <c r="L122" s="99"/>
    </row>
    <row r="123" spans="1:12" s="100" customFormat="1">
      <c r="A123" s="144"/>
      <c r="K123" s="99"/>
      <c r="L123" s="99"/>
    </row>
    <row r="124" spans="1:12" s="100" customFormat="1">
      <c r="A124" s="144"/>
      <c r="K124" s="99"/>
      <c r="L124" s="99"/>
    </row>
    <row r="125" spans="1:12" s="100" customFormat="1">
      <c r="A125" s="144"/>
      <c r="K125" s="99"/>
      <c r="L125" s="99"/>
    </row>
    <row r="126" spans="1:12" s="100" customFormat="1">
      <c r="A126" s="144"/>
      <c r="K126" s="99"/>
      <c r="L126" s="99"/>
    </row>
    <row r="127" spans="1:12" s="100" customFormat="1">
      <c r="A127" s="144"/>
      <c r="K127" s="99"/>
      <c r="L127" s="99"/>
    </row>
    <row r="128" spans="1:12" s="100" customFormat="1">
      <c r="A128" s="144"/>
      <c r="K128" s="99"/>
      <c r="L128" s="99"/>
    </row>
    <row r="129" spans="1:12" s="100" customFormat="1">
      <c r="A129" s="144"/>
      <c r="K129" s="99"/>
      <c r="L129" s="99"/>
    </row>
    <row r="130" spans="1:12" s="100" customFormat="1">
      <c r="A130" s="144"/>
      <c r="K130" s="99"/>
      <c r="L130" s="99"/>
    </row>
    <row r="131" spans="1:12" s="100" customFormat="1">
      <c r="A131" s="144"/>
      <c r="K131" s="99"/>
      <c r="L131" s="99"/>
    </row>
    <row r="132" spans="1:12" s="100" customFormat="1">
      <c r="A132" s="144"/>
      <c r="K132" s="99"/>
      <c r="L132" s="99"/>
    </row>
    <row r="133" spans="1:12" s="100" customFormat="1">
      <c r="A133" s="144"/>
      <c r="K133" s="99"/>
      <c r="L133" s="99"/>
    </row>
    <row r="134" spans="1:12" s="100" customFormat="1">
      <c r="A134" s="144"/>
      <c r="K134" s="99"/>
      <c r="L134" s="99"/>
    </row>
    <row r="135" spans="1:12" s="100" customFormat="1">
      <c r="A135" s="144"/>
      <c r="K135" s="99"/>
      <c r="L135" s="99"/>
    </row>
    <row r="136" spans="1:12" s="100" customFormat="1">
      <c r="A136" s="144"/>
      <c r="K136" s="99"/>
      <c r="L136" s="99"/>
    </row>
    <row r="137" spans="1:12" s="100" customFormat="1">
      <c r="A137" s="144"/>
      <c r="K137" s="99"/>
      <c r="L137" s="99"/>
    </row>
    <row r="138" spans="1:12" s="100" customFormat="1">
      <c r="A138" s="144"/>
      <c r="K138" s="99"/>
      <c r="L138" s="99"/>
    </row>
    <row r="139" spans="1:12" s="100" customFormat="1">
      <c r="A139" s="144"/>
      <c r="K139" s="99"/>
      <c r="L139" s="99"/>
    </row>
    <row r="140" spans="1:12" s="100" customFormat="1">
      <c r="A140" s="144"/>
      <c r="K140" s="99"/>
      <c r="L140" s="99"/>
    </row>
    <row r="141" spans="1:12" s="100" customFormat="1">
      <c r="A141" s="144"/>
      <c r="K141" s="99"/>
      <c r="L141" s="99"/>
    </row>
    <row r="142" spans="1:12" s="100" customFormat="1">
      <c r="A142" s="144"/>
      <c r="K142" s="99"/>
      <c r="L142" s="99"/>
    </row>
    <row r="143" spans="1:12" s="100" customFormat="1">
      <c r="A143" s="144"/>
      <c r="K143" s="99"/>
      <c r="L143" s="99"/>
    </row>
    <row r="144" spans="1:12" s="100" customFormat="1">
      <c r="A144" s="144"/>
      <c r="K144" s="99"/>
      <c r="L144" s="99"/>
    </row>
    <row r="145" spans="1:12" s="100" customFormat="1">
      <c r="A145" s="144"/>
      <c r="K145" s="99"/>
      <c r="L145" s="99"/>
    </row>
    <row r="146" spans="1:12" s="100" customFormat="1">
      <c r="A146" s="144"/>
      <c r="K146" s="99"/>
      <c r="L146" s="99"/>
    </row>
    <row r="147" spans="1:12" s="100" customFormat="1">
      <c r="A147" s="144"/>
      <c r="K147" s="99"/>
      <c r="L147" s="99"/>
    </row>
    <row r="148" spans="1:12" s="100" customFormat="1">
      <c r="A148" s="144"/>
      <c r="K148" s="99"/>
      <c r="L148" s="99"/>
    </row>
    <row r="149" spans="1:12" s="100" customFormat="1">
      <c r="A149" s="144"/>
      <c r="K149" s="99"/>
      <c r="L149" s="99"/>
    </row>
    <row r="150" spans="1:12" s="100" customFormat="1">
      <c r="A150" s="144"/>
      <c r="K150" s="99"/>
      <c r="L150" s="99"/>
    </row>
    <row r="151" spans="1:12" s="100" customFormat="1">
      <c r="A151" s="144"/>
      <c r="K151" s="99"/>
      <c r="L151" s="99"/>
    </row>
    <row r="152" spans="1:12" s="100" customFormat="1">
      <c r="A152" s="144"/>
      <c r="K152" s="99"/>
      <c r="L152" s="99"/>
    </row>
    <row r="153" spans="1:12" s="100" customFormat="1">
      <c r="A153" s="144"/>
      <c r="K153" s="99"/>
      <c r="L153" s="99"/>
    </row>
    <row r="154" spans="1:12" s="100" customFormat="1">
      <c r="A154" s="144"/>
      <c r="K154" s="99"/>
      <c r="L154" s="99"/>
    </row>
    <row r="155" spans="1:12" s="100" customFormat="1">
      <c r="A155" s="144"/>
      <c r="K155" s="99"/>
      <c r="L155" s="99"/>
    </row>
    <row r="156" spans="1:12" s="100" customFormat="1">
      <c r="A156" s="144"/>
      <c r="K156" s="99"/>
      <c r="L156" s="99"/>
    </row>
    <row r="157" spans="1:12" s="100" customFormat="1">
      <c r="A157" s="144"/>
      <c r="K157" s="99"/>
      <c r="L157" s="99"/>
    </row>
    <row r="158" spans="1:12" s="100" customFormat="1">
      <c r="A158" s="144"/>
      <c r="K158" s="99"/>
      <c r="L158" s="99"/>
    </row>
    <row r="159" spans="1:12" s="100" customFormat="1">
      <c r="A159" s="144"/>
      <c r="K159" s="99"/>
      <c r="L159" s="99"/>
    </row>
    <row r="160" spans="1:12" s="100" customFormat="1">
      <c r="A160" s="144"/>
      <c r="K160" s="99"/>
      <c r="L160" s="99"/>
    </row>
    <row r="161" spans="1:12" s="100" customFormat="1">
      <c r="A161" s="144"/>
      <c r="K161" s="99"/>
      <c r="L161" s="99"/>
    </row>
    <row r="162" spans="1:12" s="100" customFormat="1">
      <c r="A162" s="144"/>
      <c r="K162" s="99"/>
      <c r="L162" s="99"/>
    </row>
    <row r="163" spans="1:12" s="100" customFormat="1">
      <c r="A163" s="144"/>
      <c r="K163" s="99"/>
      <c r="L163" s="99"/>
    </row>
    <row r="164" spans="1:12" s="100" customFormat="1">
      <c r="A164" s="144"/>
      <c r="K164" s="99"/>
      <c r="L164" s="99"/>
    </row>
    <row r="165" spans="1:12" s="100" customFormat="1">
      <c r="A165" s="144"/>
      <c r="K165" s="99"/>
      <c r="L165" s="99"/>
    </row>
    <row r="166" spans="1:12" s="100" customFormat="1">
      <c r="A166" s="144"/>
      <c r="K166" s="99"/>
      <c r="L166" s="99"/>
    </row>
    <row r="167" spans="1:12" s="100" customFormat="1">
      <c r="A167" s="144"/>
      <c r="K167" s="99"/>
      <c r="L167" s="99"/>
    </row>
    <row r="168" spans="1:12" s="100" customFormat="1">
      <c r="A168" s="144"/>
      <c r="K168" s="99"/>
      <c r="L168" s="99"/>
    </row>
    <row r="169" spans="1:12" s="100" customFormat="1">
      <c r="A169" s="144"/>
      <c r="K169" s="99"/>
      <c r="L169" s="99"/>
    </row>
    <row r="170" spans="1:12" s="100" customFormat="1">
      <c r="A170" s="144"/>
      <c r="K170" s="99"/>
      <c r="L170" s="99"/>
    </row>
    <row r="171" spans="1:12" s="100" customFormat="1">
      <c r="A171" s="144"/>
      <c r="K171" s="99"/>
      <c r="L171" s="99"/>
    </row>
    <row r="172" spans="1:12" s="100" customFormat="1">
      <c r="A172" s="144"/>
      <c r="K172" s="99"/>
      <c r="L172" s="99"/>
    </row>
    <row r="173" spans="1:12" s="100" customFormat="1">
      <c r="A173" s="144"/>
      <c r="K173" s="99"/>
      <c r="L173" s="99"/>
    </row>
    <row r="174" spans="1:12" s="100" customFormat="1">
      <c r="A174" s="144"/>
      <c r="K174" s="99"/>
      <c r="L174" s="99"/>
    </row>
    <row r="175" spans="1:12" s="100" customFormat="1">
      <c r="A175" s="144"/>
      <c r="K175" s="99"/>
      <c r="L175" s="99"/>
    </row>
    <row r="176" spans="1:12" s="100" customFormat="1">
      <c r="A176" s="144"/>
      <c r="K176" s="99"/>
      <c r="L176" s="99"/>
    </row>
    <row r="177" spans="1:12" s="100" customFormat="1">
      <c r="A177" s="144"/>
      <c r="K177" s="99"/>
      <c r="L177" s="99"/>
    </row>
    <row r="178" spans="1:12" s="100" customFormat="1">
      <c r="A178" s="144"/>
      <c r="K178" s="99"/>
      <c r="L178" s="99"/>
    </row>
    <row r="179" spans="1:12" s="100" customFormat="1">
      <c r="A179" s="144"/>
      <c r="K179" s="99"/>
      <c r="L179" s="99"/>
    </row>
    <row r="180" spans="1:12" s="100" customFormat="1">
      <c r="A180" s="144"/>
      <c r="K180" s="99"/>
      <c r="L180" s="99"/>
    </row>
    <row r="181" spans="1:12" s="100" customFormat="1">
      <c r="A181" s="144"/>
      <c r="K181" s="99"/>
      <c r="L181" s="99"/>
    </row>
    <row r="182" spans="1:12" s="100" customFormat="1">
      <c r="A182" s="144"/>
      <c r="K182" s="99"/>
      <c r="L182" s="99"/>
    </row>
    <row r="183" spans="1:12" s="100" customFormat="1">
      <c r="A183" s="144"/>
      <c r="K183" s="99"/>
      <c r="L183" s="99"/>
    </row>
    <row r="184" spans="1:12" s="100" customFormat="1">
      <c r="A184" s="144"/>
      <c r="K184" s="99"/>
      <c r="L184" s="99"/>
    </row>
    <row r="185" spans="1:12" s="100" customFormat="1">
      <c r="A185" s="144"/>
      <c r="K185" s="99"/>
      <c r="L185" s="99"/>
    </row>
    <row r="186" spans="1:12" s="100" customFormat="1">
      <c r="A186" s="144"/>
      <c r="K186" s="99"/>
      <c r="L186" s="99"/>
    </row>
    <row r="187" spans="1:12" s="100" customFormat="1">
      <c r="A187" s="144"/>
      <c r="K187" s="99"/>
      <c r="L187" s="99"/>
    </row>
    <row r="188" spans="1:12" s="100" customFormat="1">
      <c r="A188" s="144"/>
      <c r="K188" s="99"/>
      <c r="L188" s="99"/>
    </row>
    <row r="189" spans="1:12" s="100" customFormat="1">
      <c r="A189" s="144"/>
      <c r="K189" s="99"/>
      <c r="L189" s="99"/>
    </row>
    <row r="190" spans="1:12" s="100" customFormat="1">
      <c r="A190" s="144"/>
      <c r="K190" s="99"/>
      <c r="L190" s="99"/>
    </row>
    <row r="191" spans="1:12" s="100" customFormat="1">
      <c r="A191" s="144"/>
      <c r="K191" s="99"/>
      <c r="L191" s="99"/>
    </row>
    <row r="192" spans="1:12" s="100" customFormat="1">
      <c r="A192" s="144"/>
      <c r="K192" s="99"/>
      <c r="L192" s="99"/>
    </row>
    <row r="193" spans="1:12" s="100" customFormat="1">
      <c r="A193" s="144"/>
      <c r="K193" s="99"/>
      <c r="L193" s="99"/>
    </row>
    <row r="194" spans="1:12" s="100" customFormat="1">
      <c r="A194" s="144"/>
      <c r="K194" s="99"/>
      <c r="L194" s="99"/>
    </row>
    <row r="195" spans="1:12" s="100" customFormat="1">
      <c r="A195" s="144"/>
      <c r="K195" s="99"/>
      <c r="L195" s="99"/>
    </row>
    <row r="196" spans="1:12" s="100" customFormat="1">
      <c r="A196" s="144"/>
      <c r="K196" s="99"/>
      <c r="L196" s="99"/>
    </row>
    <row r="197" spans="1:12" s="100" customFormat="1">
      <c r="A197" s="144"/>
      <c r="K197" s="99"/>
      <c r="L197" s="99"/>
    </row>
    <row r="198" spans="1:12" s="100" customFormat="1">
      <c r="A198" s="144"/>
      <c r="K198" s="99"/>
      <c r="L198" s="99"/>
    </row>
    <row r="199" spans="1:12" s="100" customFormat="1">
      <c r="A199" s="144"/>
      <c r="K199" s="99"/>
      <c r="L199" s="99"/>
    </row>
    <row r="200" spans="1:12" s="100" customFormat="1">
      <c r="A200" s="144"/>
      <c r="K200" s="99"/>
      <c r="L200" s="99"/>
    </row>
    <row r="201" spans="1:12" s="100" customFormat="1">
      <c r="A201" s="144"/>
      <c r="K201" s="99"/>
      <c r="L201" s="99"/>
    </row>
    <row r="202" spans="1:12" s="100" customFormat="1">
      <c r="A202" s="144"/>
      <c r="K202" s="99"/>
      <c r="L202" s="99"/>
    </row>
    <row r="203" spans="1:12" s="100" customFormat="1">
      <c r="A203" s="144"/>
      <c r="K203" s="99"/>
      <c r="L203" s="99"/>
    </row>
    <row r="204" spans="1:12" s="100" customFormat="1">
      <c r="A204" s="144"/>
      <c r="K204" s="99"/>
      <c r="L204" s="99"/>
    </row>
    <row r="205" spans="1:12" s="100" customFormat="1">
      <c r="A205" s="144"/>
      <c r="K205" s="99"/>
      <c r="L205" s="99"/>
    </row>
    <row r="206" spans="1:12" s="100" customFormat="1">
      <c r="A206" s="144"/>
      <c r="K206" s="99"/>
      <c r="L206" s="99"/>
    </row>
    <row r="207" spans="1:12" s="100" customFormat="1">
      <c r="A207" s="144"/>
      <c r="K207" s="99"/>
      <c r="L207" s="99"/>
    </row>
    <row r="208" spans="1:12" s="100" customFormat="1">
      <c r="A208" s="144"/>
      <c r="K208" s="99"/>
      <c r="L208" s="99"/>
    </row>
    <row r="209" spans="1:12" s="100" customFormat="1">
      <c r="A209" s="144"/>
      <c r="K209" s="99"/>
      <c r="L209" s="99"/>
    </row>
    <row r="210" spans="1:12" s="100" customFormat="1">
      <c r="A210" s="144"/>
      <c r="K210" s="99"/>
      <c r="L210" s="99"/>
    </row>
    <row r="211" spans="1:12" s="100" customFormat="1">
      <c r="A211" s="144"/>
      <c r="K211" s="99"/>
      <c r="L211" s="99"/>
    </row>
    <row r="212" spans="1:12" s="100" customFormat="1">
      <c r="A212" s="144"/>
      <c r="K212" s="99"/>
      <c r="L212" s="99"/>
    </row>
    <row r="213" spans="1:12" s="100" customFormat="1">
      <c r="A213" s="144"/>
      <c r="K213" s="99"/>
      <c r="L213" s="99"/>
    </row>
    <row r="214" spans="1:12" s="100" customFormat="1">
      <c r="A214" s="144"/>
      <c r="K214" s="99"/>
      <c r="L214" s="99"/>
    </row>
    <row r="215" spans="1:12" s="100" customFormat="1">
      <c r="A215" s="144"/>
      <c r="K215" s="99"/>
      <c r="L215" s="99"/>
    </row>
    <row r="216" spans="1:12" s="100" customFormat="1">
      <c r="A216" s="144"/>
      <c r="K216" s="99"/>
      <c r="L216" s="99"/>
    </row>
    <row r="217" spans="1:12" s="100" customFormat="1">
      <c r="A217" s="144"/>
      <c r="K217" s="99"/>
      <c r="L217" s="99"/>
    </row>
    <row r="218" spans="1:12" s="100" customFormat="1">
      <c r="A218" s="144"/>
      <c r="K218" s="99"/>
      <c r="L218" s="99"/>
    </row>
    <row r="219" spans="1:12" s="100" customFormat="1">
      <c r="A219" s="144"/>
      <c r="K219" s="99"/>
      <c r="L219" s="99"/>
    </row>
    <row r="220" spans="1:12" s="100" customFormat="1">
      <c r="A220" s="144"/>
      <c r="K220" s="99"/>
      <c r="L220" s="99"/>
    </row>
    <row r="221" spans="1:12" s="100" customFormat="1">
      <c r="A221" s="144"/>
      <c r="K221" s="99"/>
      <c r="L221" s="99"/>
    </row>
    <row r="222" spans="1:12" s="100" customFormat="1">
      <c r="A222" s="144"/>
      <c r="K222" s="99"/>
      <c r="L222" s="99"/>
    </row>
    <row r="223" spans="1:12" s="100" customFormat="1">
      <c r="A223" s="144"/>
      <c r="K223" s="99"/>
      <c r="L223" s="99"/>
    </row>
    <row r="224" spans="1:12" s="100" customFormat="1">
      <c r="A224" s="144"/>
      <c r="K224" s="99"/>
      <c r="L224" s="99"/>
    </row>
    <row r="225" spans="1:12" s="100" customFormat="1">
      <c r="A225" s="144"/>
      <c r="K225" s="99"/>
      <c r="L225" s="99"/>
    </row>
    <row r="226" spans="1:12" s="100" customFormat="1">
      <c r="A226" s="144"/>
      <c r="K226" s="99"/>
      <c r="L226" s="99"/>
    </row>
    <row r="227" spans="1:12" s="100" customFormat="1">
      <c r="A227" s="144"/>
      <c r="K227" s="99"/>
      <c r="L227" s="99"/>
    </row>
    <row r="228" spans="1:12" s="100" customFormat="1">
      <c r="A228" s="144"/>
      <c r="K228" s="99"/>
      <c r="L228" s="99"/>
    </row>
    <row r="229" spans="1:12" s="100" customFormat="1">
      <c r="A229" s="144"/>
      <c r="K229" s="99"/>
      <c r="L229" s="99"/>
    </row>
    <row r="230" spans="1:12" s="100" customFormat="1">
      <c r="A230" s="144"/>
      <c r="K230" s="99"/>
      <c r="L230" s="99"/>
    </row>
    <row r="231" spans="1:12" s="100" customFormat="1">
      <c r="A231" s="144"/>
      <c r="K231" s="99"/>
      <c r="L231" s="99"/>
    </row>
    <row r="232" spans="1:12" s="100" customFormat="1">
      <c r="A232" s="144"/>
      <c r="K232" s="99"/>
      <c r="L232" s="99"/>
    </row>
    <row r="233" spans="1:12" s="100" customFormat="1">
      <c r="A233" s="144"/>
      <c r="K233" s="99"/>
      <c r="L233" s="99"/>
    </row>
    <row r="234" spans="1:12" s="100" customFormat="1">
      <c r="A234" s="144"/>
      <c r="K234" s="99"/>
      <c r="L234" s="99"/>
    </row>
    <row r="235" spans="1:12" s="100" customFormat="1">
      <c r="A235" s="144"/>
      <c r="K235" s="99"/>
      <c r="L235" s="99"/>
    </row>
    <row r="236" spans="1:12" s="100" customFormat="1">
      <c r="A236" s="144"/>
      <c r="K236" s="99"/>
      <c r="L236" s="99"/>
    </row>
    <row r="237" spans="1:12" s="100" customFormat="1">
      <c r="A237" s="144"/>
      <c r="K237" s="99"/>
      <c r="L237" s="99"/>
    </row>
    <row r="238" spans="1:12" s="100" customFormat="1">
      <c r="A238" s="144"/>
      <c r="K238" s="99"/>
      <c r="L238" s="99"/>
    </row>
    <row r="239" spans="1:12" s="100" customFormat="1">
      <c r="A239" s="144"/>
      <c r="K239" s="99"/>
      <c r="L239" s="99"/>
    </row>
    <row r="240" spans="1:12" s="100" customFormat="1">
      <c r="A240" s="144"/>
      <c r="K240" s="99"/>
      <c r="L240" s="99"/>
    </row>
    <row r="241" spans="1:12" s="100" customFormat="1">
      <c r="A241" s="144"/>
      <c r="K241" s="99"/>
      <c r="L241" s="99"/>
    </row>
    <row r="242" spans="1:12" s="100" customFormat="1">
      <c r="A242" s="144"/>
      <c r="K242" s="99"/>
      <c r="L242" s="99"/>
    </row>
    <row r="243" spans="1:12" s="100" customFormat="1">
      <c r="A243" s="144"/>
      <c r="K243" s="99"/>
      <c r="L243" s="99"/>
    </row>
    <row r="244" spans="1:12" s="100" customFormat="1">
      <c r="A244" s="144"/>
      <c r="K244" s="99"/>
      <c r="L244" s="99"/>
    </row>
    <row r="245" spans="1:12" s="100" customFormat="1">
      <c r="A245" s="144"/>
      <c r="K245" s="99"/>
      <c r="L245" s="99"/>
    </row>
    <row r="246" spans="1:12" s="100" customFormat="1">
      <c r="A246" s="144"/>
      <c r="K246" s="99"/>
      <c r="L246" s="99"/>
    </row>
    <row r="247" spans="1:12" s="100" customFormat="1">
      <c r="A247" s="144"/>
      <c r="K247" s="99"/>
      <c r="L247" s="99"/>
    </row>
    <row r="248" spans="1:12" s="100" customFormat="1">
      <c r="A248" s="144"/>
      <c r="K248" s="99"/>
      <c r="L248" s="99"/>
    </row>
    <row r="249" spans="1:12" s="100" customFormat="1">
      <c r="A249" s="144"/>
      <c r="K249" s="99"/>
      <c r="L249" s="99"/>
    </row>
    <row r="250" spans="1:12" s="100" customFormat="1">
      <c r="A250" s="144"/>
      <c r="K250" s="99"/>
      <c r="L250" s="99"/>
    </row>
    <row r="251" spans="1:12" s="100" customFormat="1">
      <c r="A251" s="144"/>
      <c r="K251" s="99"/>
      <c r="L251" s="99"/>
    </row>
    <row r="252" spans="1:12" s="100" customFormat="1">
      <c r="A252" s="144"/>
      <c r="K252" s="99"/>
      <c r="L252" s="99"/>
    </row>
    <row r="253" spans="1:12" s="100" customFormat="1">
      <c r="A253" s="144"/>
      <c r="K253" s="99"/>
      <c r="L253" s="99"/>
    </row>
    <row r="254" spans="1:12" s="100" customFormat="1">
      <c r="A254" s="144"/>
      <c r="K254" s="99"/>
      <c r="L254" s="99"/>
    </row>
    <row r="255" spans="1:12" s="100" customFormat="1">
      <c r="A255" s="144"/>
      <c r="K255" s="99"/>
      <c r="L255" s="99"/>
    </row>
    <row r="256" spans="1:12" s="100" customFormat="1">
      <c r="A256" s="144"/>
      <c r="K256" s="99"/>
      <c r="L256" s="99"/>
    </row>
    <row r="257" spans="1:12" s="100" customFormat="1">
      <c r="A257" s="144"/>
      <c r="K257" s="99"/>
      <c r="L257" s="99"/>
    </row>
    <row r="258" spans="1:12" s="100" customFormat="1">
      <c r="A258" s="144"/>
      <c r="K258" s="99"/>
      <c r="L258" s="99"/>
    </row>
    <row r="259" spans="1:12" s="100" customFormat="1">
      <c r="A259" s="144"/>
      <c r="K259" s="99"/>
      <c r="L259" s="99"/>
    </row>
    <row r="260" spans="1:12" s="100" customFormat="1">
      <c r="A260" s="144"/>
      <c r="K260" s="99"/>
      <c r="L260" s="99"/>
    </row>
    <row r="261" spans="1:12" s="100" customFormat="1">
      <c r="A261" s="144"/>
      <c r="K261" s="99"/>
      <c r="L261" s="99"/>
    </row>
    <row r="262" spans="1:12" s="100" customFormat="1">
      <c r="A262" s="144"/>
      <c r="K262" s="99"/>
      <c r="L262" s="99"/>
    </row>
    <row r="263" spans="1:12" s="100" customFormat="1">
      <c r="A263" s="144"/>
      <c r="K263" s="99"/>
      <c r="L263" s="99"/>
    </row>
    <row r="264" spans="1:12" s="100" customFormat="1">
      <c r="A264" s="144"/>
      <c r="K264" s="99"/>
      <c r="L264" s="99"/>
    </row>
    <row r="265" spans="1:12" s="100" customFormat="1">
      <c r="A265" s="144"/>
      <c r="K265" s="99"/>
      <c r="L265" s="99"/>
    </row>
    <row r="266" spans="1:12" s="100" customFormat="1">
      <c r="A266" s="144"/>
      <c r="K266" s="99"/>
      <c r="L266" s="99"/>
    </row>
    <row r="267" spans="1:12" s="100" customFormat="1">
      <c r="A267" s="144"/>
      <c r="K267" s="99"/>
      <c r="L267" s="99"/>
    </row>
    <row r="268" spans="1:12" s="100" customFormat="1">
      <c r="A268" s="144"/>
      <c r="K268" s="99"/>
      <c r="L268" s="99"/>
    </row>
    <row r="269" spans="1:12" s="100" customFormat="1">
      <c r="A269" s="144"/>
      <c r="K269" s="99"/>
      <c r="L269" s="99"/>
    </row>
    <row r="270" spans="1:12" s="100" customFormat="1">
      <c r="A270" s="144"/>
      <c r="K270" s="99"/>
      <c r="L270" s="99"/>
    </row>
    <row r="271" spans="1:12" s="100" customFormat="1">
      <c r="A271" s="144"/>
      <c r="K271" s="99"/>
      <c r="L271" s="99"/>
    </row>
    <row r="272" spans="1:12" s="100" customFormat="1">
      <c r="A272" s="144"/>
      <c r="K272" s="99"/>
      <c r="L272" s="99"/>
    </row>
    <row r="273" spans="1:12" s="100" customFormat="1">
      <c r="A273" s="144"/>
      <c r="K273" s="99"/>
      <c r="L273" s="99"/>
    </row>
    <row r="274" spans="1:12" s="100" customFormat="1">
      <c r="A274" s="144"/>
      <c r="K274" s="99"/>
      <c r="L274" s="99"/>
    </row>
    <row r="275" spans="1:12" s="100" customFormat="1">
      <c r="A275" s="144"/>
      <c r="K275" s="99"/>
      <c r="L275" s="99"/>
    </row>
    <row r="276" spans="1:12" s="100" customFormat="1">
      <c r="A276" s="144"/>
      <c r="K276" s="99"/>
      <c r="L276" s="99"/>
    </row>
    <row r="277" spans="1:12" s="100" customFormat="1">
      <c r="A277" s="144"/>
      <c r="K277" s="99"/>
      <c r="L277" s="99"/>
    </row>
    <row r="278" spans="1:12" s="100" customFormat="1">
      <c r="A278" s="144"/>
      <c r="K278" s="99"/>
      <c r="L278" s="99"/>
    </row>
    <row r="279" spans="1:12" s="100" customFormat="1">
      <c r="A279" s="144"/>
      <c r="K279" s="99"/>
      <c r="L279" s="99"/>
    </row>
    <row r="280" spans="1:12" s="100" customFormat="1">
      <c r="A280" s="144"/>
      <c r="K280" s="99"/>
      <c r="L280" s="99"/>
    </row>
    <row r="281" spans="1:12" s="100" customFormat="1">
      <c r="A281" s="144"/>
      <c r="K281" s="99"/>
      <c r="L281" s="99"/>
    </row>
    <row r="282" spans="1:12" s="100" customFormat="1">
      <c r="A282" s="144"/>
      <c r="K282" s="99"/>
      <c r="L282" s="99"/>
    </row>
    <row r="283" spans="1:12" s="100" customFormat="1">
      <c r="A283" s="144"/>
      <c r="K283" s="99"/>
      <c r="L283" s="99"/>
    </row>
    <row r="284" spans="1:12" s="100" customFormat="1">
      <c r="A284" s="144"/>
      <c r="K284" s="99"/>
      <c r="L284" s="99"/>
    </row>
    <row r="285" spans="1:12" s="100" customFormat="1">
      <c r="A285" s="144"/>
      <c r="K285" s="99"/>
      <c r="L285" s="99"/>
    </row>
    <row r="286" spans="1:12" s="100" customFormat="1">
      <c r="A286" s="144"/>
      <c r="K286" s="99"/>
      <c r="L286" s="99"/>
    </row>
    <row r="287" spans="1:12" s="100" customFormat="1">
      <c r="A287" s="144"/>
      <c r="K287" s="99"/>
      <c r="L287" s="99"/>
    </row>
    <row r="288" spans="1:12" s="100" customFormat="1">
      <c r="A288" s="144"/>
      <c r="K288" s="99"/>
      <c r="L288" s="99"/>
    </row>
    <row r="289" spans="1:12" s="100" customFormat="1">
      <c r="A289" s="144"/>
      <c r="K289" s="99"/>
      <c r="L289" s="99"/>
    </row>
    <row r="290" spans="1:12" s="100" customFormat="1">
      <c r="A290" s="144"/>
      <c r="K290" s="99"/>
      <c r="L290" s="99"/>
    </row>
    <row r="291" spans="1:12" s="100" customFormat="1">
      <c r="A291" s="144"/>
      <c r="K291" s="99"/>
      <c r="L291" s="99"/>
    </row>
    <row r="292" spans="1:12" s="100" customFormat="1">
      <c r="A292" s="144"/>
      <c r="K292" s="99"/>
      <c r="L292" s="99"/>
    </row>
    <row r="293" spans="1:12" s="100" customFormat="1">
      <c r="A293" s="144"/>
      <c r="K293" s="99"/>
      <c r="L293" s="99"/>
    </row>
    <row r="294" spans="1:12" s="100" customFormat="1">
      <c r="A294" s="144"/>
      <c r="K294" s="99"/>
      <c r="L294" s="99"/>
    </row>
    <row r="295" spans="1:12" s="100" customFormat="1">
      <c r="A295" s="144"/>
      <c r="K295" s="99"/>
      <c r="L295" s="99"/>
    </row>
    <row r="296" spans="1:12" s="100" customFormat="1">
      <c r="A296" s="144"/>
      <c r="K296" s="99"/>
      <c r="L296" s="99"/>
    </row>
    <row r="297" spans="1:12" s="100" customFormat="1">
      <c r="A297" s="144"/>
      <c r="K297" s="99"/>
      <c r="L297" s="99"/>
    </row>
    <row r="298" spans="1:12" s="100" customFormat="1">
      <c r="A298" s="144"/>
      <c r="K298" s="99"/>
      <c r="L298" s="99"/>
    </row>
    <row r="299" spans="1:12" s="100" customFormat="1">
      <c r="A299" s="144"/>
      <c r="K299" s="99"/>
      <c r="L299" s="99"/>
    </row>
    <row r="300" spans="1:12" s="100" customFormat="1">
      <c r="A300" s="144"/>
      <c r="K300" s="99"/>
      <c r="L300" s="99"/>
    </row>
    <row r="301" spans="1:12" s="100" customFormat="1">
      <c r="A301" s="144"/>
      <c r="K301" s="99"/>
      <c r="L301" s="99"/>
    </row>
    <row r="302" spans="1:12" s="100" customFormat="1">
      <c r="A302" s="144"/>
      <c r="K302" s="99"/>
      <c r="L302" s="99"/>
    </row>
    <row r="303" spans="1:12" s="100" customFormat="1">
      <c r="A303" s="144"/>
      <c r="K303" s="99"/>
      <c r="L303" s="99"/>
    </row>
    <row r="304" spans="1:12" s="100" customFormat="1">
      <c r="A304" s="144"/>
      <c r="K304" s="99"/>
      <c r="L304" s="99"/>
    </row>
    <row r="305" spans="1:12" s="100" customFormat="1">
      <c r="A305" s="144"/>
      <c r="K305" s="99"/>
      <c r="L305" s="99"/>
    </row>
    <row r="306" spans="1:12" s="100" customFormat="1">
      <c r="A306" s="144"/>
      <c r="K306" s="99"/>
      <c r="L306" s="99"/>
    </row>
    <row r="307" spans="1:12" s="100" customFormat="1">
      <c r="A307" s="144"/>
      <c r="K307" s="99"/>
      <c r="L307" s="99"/>
    </row>
    <row r="308" spans="1:12" s="100" customFormat="1">
      <c r="A308" s="144"/>
      <c r="K308" s="99"/>
      <c r="L308" s="99"/>
    </row>
    <row r="309" spans="1:12" s="100" customFormat="1">
      <c r="A309" s="144"/>
      <c r="K309" s="99"/>
      <c r="L309" s="99"/>
    </row>
    <row r="310" spans="1:12" s="100" customFormat="1">
      <c r="A310" s="144"/>
      <c r="K310" s="99"/>
      <c r="L310" s="99"/>
    </row>
    <row r="311" spans="1:12" s="100" customFormat="1">
      <c r="A311" s="144"/>
      <c r="K311" s="99"/>
      <c r="L311" s="99"/>
    </row>
    <row r="312" spans="1:12" s="100" customFormat="1">
      <c r="A312" s="144"/>
      <c r="K312" s="99"/>
      <c r="L312" s="99"/>
    </row>
    <row r="313" spans="1:12" s="100" customFormat="1">
      <c r="A313" s="144"/>
      <c r="K313" s="99"/>
      <c r="L313" s="99"/>
    </row>
    <row r="314" spans="1:12" s="100" customFormat="1">
      <c r="A314" s="144"/>
      <c r="K314" s="99"/>
      <c r="L314" s="99"/>
    </row>
    <row r="315" spans="1:12" s="100" customFormat="1">
      <c r="A315" s="144"/>
      <c r="K315" s="99"/>
      <c r="L315" s="99"/>
    </row>
    <row r="316" spans="1:12" s="100" customFormat="1">
      <c r="A316" s="144"/>
      <c r="K316" s="99"/>
      <c r="L316" s="99"/>
    </row>
    <row r="317" spans="1:12" s="100" customFormat="1">
      <c r="A317" s="144"/>
      <c r="K317" s="99"/>
      <c r="L317" s="99"/>
    </row>
    <row r="318" spans="1:12" s="100" customFormat="1">
      <c r="A318" s="144"/>
      <c r="K318" s="99"/>
      <c r="L318" s="99"/>
    </row>
    <row r="319" spans="1:12" s="100" customFormat="1">
      <c r="A319" s="144"/>
      <c r="K319" s="99"/>
      <c r="L319" s="99"/>
    </row>
    <row r="320" spans="1:12" s="100" customFormat="1">
      <c r="A320" s="144"/>
      <c r="K320" s="99"/>
      <c r="L320" s="99"/>
    </row>
    <row r="321" spans="1:12" s="100" customFormat="1">
      <c r="A321" s="144"/>
      <c r="K321" s="99"/>
      <c r="L321" s="99"/>
    </row>
    <row r="322" spans="1:12" s="100" customFormat="1">
      <c r="A322" s="144"/>
      <c r="K322" s="99"/>
      <c r="L322" s="99"/>
    </row>
    <row r="323" spans="1:12" s="100" customFormat="1">
      <c r="A323" s="144"/>
      <c r="K323" s="99"/>
      <c r="L323" s="99"/>
    </row>
    <row r="324" spans="1:12" s="100" customFormat="1">
      <c r="A324" s="144"/>
      <c r="K324" s="99"/>
      <c r="L324" s="99"/>
    </row>
    <row r="325" spans="1:12" s="100" customFormat="1">
      <c r="A325" s="144"/>
      <c r="K325" s="99"/>
      <c r="L325" s="99"/>
    </row>
    <row r="326" spans="1:12" s="100" customFormat="1">
      <c r="A326" s="144"/>
      <c r="K326" s="99"/>
      <c r="L326" s="99"/>
    </row>
    <row r="327" spans="1:12" s="100" customFormat="1">
      <c r="A327" s="144"/>
      <c r="K327" s="99"/>
      <c r="L327" s="99"/>
    </row>
    <row r="328" spans="1:12" s="100" customFormat="1">
      <c r="A328" s="144"/>
      <c r="K328" s="99"/>
      <c r="L328" s="99"/>
    </row>
    <row r="329" spans="1:12" s="100" customFormat="1">
      <c r="A329" s="144"/>
      <c r="K329" s="99"/>
      <c r="L329" s="99"/>
    </row>
    <row r="330" spans="1:12" s="100" customFormat="1">
      <c r="A330" s="144"/>
      <c r="K330" s="99"/>
      <c r="L330" s="99"/>
    </row>
    <row r="331" spans="1:12" s="100" customFormat="1">
      <c r="A331" s="144"/>
      <c r="K331" s="99"/>
      <c r="L331" s="99"/>
    </row>
    <row r="332" spans="1:12" s="100" customFormat="1">
      <c r="A332" s="144"/>
      <c r="K332" s="99"/>
      <c r="L332" s="99"/>
    </row>
    <row r="333" spans="1:12" s="100" customFormat="1">
      <c r="A333" s="144"/>
      <c r="K333" s="99"/>
      <c r="L333" s="99"/>
    </row>
    <row r="334" spans="1:12" s="100" customFormat="1">
      <c r="A334" s="144"/>
      <c r="K334" s="99"/>
      <c r="L334" s="99"/>
    </row>
    <row r="335" spans="1:12" s="100" customFormat="1">
      <c r="A335" s="144"/>
      <c r="K335" s="99"/>
      <c r="L335" s="99"/>
    </row>
    <row r="336" spans="1:12" s="100" customFormat="1">
      <c r="A336" s="144"/>
      <c r="K336" s="99"/>
      <c r="L336" s="99"/>
    </row>
    <row r="337" spans="1:12" s="100" customFormat="1">
      <c r="A337" s="144"/>
      <c r="K337" s="99"/>
      <c r="L337" s="99"/>
    </row>
    <row r="338" spans="1:12" s="100" customFormat="1">
      <c r="A338" s="144"/>
      <c r="K338" s="99"/>
      <c r="L338" s="99"/>
    </row>
    <row r="339" spans="1:12" s="100" customFormat="1">
      <c r="A339" s="144"/>
      <c r="K339" s="99"/>
      <c r="L339" s="99"/>
    </row>
    <row r="340" spans="1:12" s="100" customFormat="1">
      <c r="A340" s="144"/>
      <c r="K340" s="99"/>
      <c r="L340" s="99"/>
    </row>
    <row r="341" spans="1:12" s="100" customFormat="1">
      <c r="A341" s="144"/>
      <c r="K341" s="99"/>
      <c r="L341" s="99"/>
    </row>
    <row r="342" spans="1:12" s="100" customFormat="1">
      <c r="A342" s="144"/>
      <c r="K342" s="99"/>
      <c r="L342" s="99"/>
    </row>
    <row r="343" spans="1:12" s="100" customFormat="1">
      <c r="A343" s="144"/>
      <c r="K343" s="99"/>
      <c r="L343" s="99"/>
    </row>
    <row r="344" spans="1:12" s="100" customFormat="1">
      <c r="A344" s="144"/>
      <c r="K344" s="99"/>
      <c r="L344" s="99"/>
    </row>
    <row r="345" spans="1:12" s="100" customFormat="1">
      <c r="A345" s="144"/>
      <c r="K345" s="99"/>
      <c r="L345" s="99"/>
    </row>
    <row r="346" spans="1:12" s="100" customFormat="1">
      <c r="A346" s="144"/>
      <c r="K346" s="99"/>
      <c r="L346" s="99"/>
    </row>
    <row r="347" spans="1:12" s="100" customFormat="1">
      <c r="A347" s="144"/>
      <c r="K347" s="99"/>
      <c r="L347" s="99"/>
    </row>
    <row r="348" spans="1:12" s="100" customFormat="1">
      <c r="A348" s="144"/>
      <c r="K348" s="99"/>
      <c r="L348" s="99"/>
    </row>
    <row r="349" spans="1:12" s="100" customFormat="1">
      <c r="A349" s="144"/>
      <c r="K349" s="99"/>
      <c r="L349" s="99"/>
    </row>
    <row r="350" spans="1:12" s="100" customFormat="1">
      <c r="A350" s="144"/>
      <c r="K350" s="99"/>
      <c r="L350" s="99"/>
    </row>
    <row r="351" spans="1:12" s="100" customFormat="1">
      <c r="A351" s="144"/>
      <c r="K351" s="99"/>
      <c r="L351" s="99"/>
    </row>
    <row r="352" spans="1:12" s="100" customFormat="1">
      <c r="A352" s="144"/>
      <c r="K352" s="99"/>
      <c r="L352" s="99"/>
    </row>
    <row r="353" spans="1:12" s="100" customFormat="1">
      <c r="A353" s="144"/>
      <c r="K353" s="99"/>
      <c r="L353" s="99"/>
    </row>
    <row r="354" spans="1:12" s="100" customFormat="1">
      <c r="A354" s="144"/>
      <c r="K354" s="99"/>
      <c r="L354" s="99"/>
    </row>
    <row r="355" spans="1:12" s="100" customFormat="1">
      <c r="A355" s="144"/>
      <c r="K355" s="99"/>
      <c r="L355" s="99"/>
    </row>
    <row r="356" spans="1:12" s="100" customFormat="1">
      <c r="A356" s="144"/>
      <c r="K356" s="99"/>
      <c r="L356" s="99"/>
    </row>
    <row r="357" spans="1:12" s="100" customFormat="1">
      <c r="A357" s="144"/>
      <c r="K357" s="99"/>
      <c r="L357" s="99"/>
    </row>
    <row r="358" spans="1:12" s="100" customFormat="1">
      <c r="A358" s="144"/>
      <c r="K358" s="99"/>
      <c r="L358" s="99"/>
    </row>
    <row r="359" spans="1:12" s="100" customFormat="1">
      <c r="A359" s="144"/>
      <c r="K359" s="99"/>
      <c r="L359" s="99"/>
    </row>
    <row r="360" spans="1:12" s="100" customFormat="1">
      <c r="A360" s="144"/>
      <c r="K360" s="99"/>
      <c r="L360" s="99"/>
    </row>
    <row r="361" spans="1:12" s="100" customFormat="1">
      <c r="A361" s="144"/>
      <c r="K361" s="99"/>
      <c r="L361" s="99"/>
    </row>
    <row r="362" spans="1:12" s="100" customFormat="1">
      <c r="A362" s="144"/>
      <c r="K362" s="99"/>
      <c r="L362" s="99"/>
    </row>
    <row r="363" spans="1:12" s="100" customFormat="1">
      <c r="A363" s="144"/>
      <c r="K363" s="99"/>
      <c r="L363" s="99"/>
    </row>
    <row r="364" spans="1:12" s="100" customFormat="1">
      <c r="A364" s="144"/>
      <c r="K364" s="99"/>
      <c r="L364" s="99"/>
    </row>
    <row r="365" spans="1:12" s="100" customFormat="1">
      <c r="A365" s="144"/>
      <c r="K365" s="99"/>
      <c r="L365" s="99"/>
    </row>
    <row r="366" spans="1:12" s="100" customFormat="1">
      <c r="A366" s="144"/>
      <c r="K366" s="99"/>
      <c r="L366" s="99"/>
    </row>
    <row r="367" spans="1:12" s="100" customFormat="1">
      <c r="A367" s="144"/>
      <c r="K367" s="99"/>
      <c r="L367" s="99"/>
    </row>
    <row r="368" spans="1:12" s="100" customFormat="1">
      <c r="A368" s="144"/>
      <c r="K368" s="99"/>
      <c r="L368" s="99"/>
    </row>
    <row r="369" spans="1:12" s="100" customFormat="1">
      <c r="A369" s="144"/>
      <c r="K369" s="99"/>
      <c r="L369" s="99"/>
    </row>
    <row r="370" spans="1:12" s="100" customFormat="1">
      <c r="A370" s="144"/>
      <c r="K370" s="99"/>
      <c r="L370" s="99"/>
    </row>
    <row r="371" spans="1:12" s="100" customFormat="1">
      <c r="A371" s="144"/>
      <c r="K371" s="99"/>
      <c r="L371" s="99"/>
    </row>
    <row r="372" spans="1:12" s="100" customFormat="1">
      <c r="A372" s="144"/>
      <c r="K372" s="99"/>
      <c r="L372" s="99"/>
    </row>
    <row r="373" spans="1:12" s="100" customFormat="1">
      <c r="A373" s="144"/>
      <c r="K373" s="99"/>
      <c r="L373" s="99"/>
    </row>
    <row r="374" spans="1:12" s="100" customFormat="1">
      <c r="A374" s="144"/>
      <c r="K374" s="99"/>
      <c r="L374" s="99"/>
    </row>
    <row r="375" spans="1:12" s="100" customFormat="1">
      <c r="A375" s="144"/>
      <c r="K375" s="99"/>
      <c r="L375" s="99"/>
    </row>
    <row r="376" spans="1:12" s="100" customFormat="1">
      <c r="A376" s="144"/>
      <c r="K376" s="99"/>
      <c r="L376" s="99"/>
    </row>
    <row r="377" spans="1:12" s="100" customFormat="1">
      <c r="A377" s="144"/>
      <c r="K377" s="99"/>
      <c r="L377" s="99"/>
    </row>
    <row r="378" spans="1:12" s="100" customFormat="1">
      <c r="A378" s="144"/>
      <c r="K378" s="99"/>
      <c r="L378" s="99"/>
    </row>
    <row r="379" spans="1:12" s="100" customFormat="1">
      <c r="A379" s="144"/>
      <c r="K379" s="99"/>
      <c r="L379" s="99"/>
    </row>
    <row r="380" spans="1:12" s="100" customFormat="1">
      <c r="A380" s="144"/>
      <c r="K380" s="99"/>
      <c r="L380" s="99"/>
    </row>
    <row r="381" spans="1:12" s="100" customFormat="1">
      <c r="A381" s="144"/>
      <c r="K381" s="99"/>
      <c r="L381" s="99"/>
    </row>
    <row r="382" spans="1:12" s="100" customFormat="1">
      <c r="A382" s="144"/>
      <c r="K382" s="99"/>
      <c r="L382" s="99"/>
    </row>
    <row r="383" spans="1:12" s="100" customFormat="1">
      <c r="A383" s="144"/>
      <c r="K383" s="99"/>
      <c r="L383" s="99"/>
    </row>
    <row r="384" spans="1:12" s="100" customFormat="1">
      <c r="A384" s="144"/>
      <c r="K384" s="99"/>
      <c r="L384" s="99"/>
    </row>
    <row r="385" spans="1:12" s="100" customFormat="1">
      <c r="A385" s="144"/>
      <c r="K385" s="99"/>
      <c r="L385" s="99"/>
    </row>
    <row r="386" spans="1:12" s="100" customFormat="1">
      <c r="A386" s="144"/>
      <c r="K386" s="99"/>
      <c r="L386" s="99"/>
    </row>
    <row r="387" spans="1:12" s="100" customFormat="1">
      <c r="A387" s="144"/>
      <c r="K387" s="99"/>
      <c r="L387" s="99"/>
    </row>
    <row r="388" spans="1:12" s="100" customFormat="1">
      <c r="A388" s="144"/>
      <c r="K388" s="99"/>
      <c r="L388" s="99"/>
    </row>
    <row r="389" spans="1:12" s="100" customFormat="1">
      <c r="A389" s="144"/>
      <c r="K389" s="99"/>
      <c r="L389" s="99"/>
    </row>
    <row r="390" spans="1:12" s="100" customFormat="1">
      <c r="A390" s="144"/>
      <c r="K390" s="99"/>
      <c r="L390" s="99"/>
    </row>
    <row r="391" spans="1:12" s="100" customFormat="1">
      <c r="A391" s="144"/>
      <c r="K391" s="99"/>
      <c r="L391" s="99"/>
    </row>
    <row r="392" spans="1:12" s="100" customFormat="1">
      <c r="A392" s="144"/>
      <c r="K392" s="99"/>
      <c r="L392" s="99"/>
    </row>
    <row r="393" spans="1:12" s="100" customFormat="1">
      <c r="A393" s="144"/>
      <c r="K393" s="99"/>
      <c r="L393" s="99"/>
    </row>
    <row r="394" spans="1:12" s="100" customFormat="1">
      <c r="A394" s="144"/>
      <c r="K394" s="99"/>
      <c r="L394" s="99"/>
    </row>
    <row r="395" spans="1:12" s="100" customFormat="1">
      <c r="A395" s="144"/>
      <c r="K395" s="99"/>
      <c r="L395" s="99"/>
    </row>
    <row r="396" spans="1:12" s="100" customFormat="1">
      <c r="A396" s="144"/>
      <c r="K396" s="99"/>
      <c r="L396" s="99"/>
    </row>
    <row r="397" spans="1:12" s="100" customFormat="1">
      <c r="A397" s="144"/>
      <c r="K397" s="99"/>
      <c r="L397" s="99"/>
    </row>
    <row r="398" spans="1:12" s="100" customFormat="1">
      <c r="A398" s="144"/>
      <c r="K398" s="99"/>
      <c r="L398" s="99"/>
    </row>
    <row r="399" spans="1:12" s="100" customFormat="1">
      <c r="A399" s="144"/>
      <c r="K399" s="99"/>
      <c r="L399" s="99"/>
    </row>
    <row r="400" spans="1:12" s="100" customFormat="1">
      <c r="A400" s="144"/>
      <c r="K400" s="99"/>
      <c r="L400" s="99"/>
    </row>
    <row r="401" spans="1:12" s="100" customFormat="1">
      <c r="A401" s="144"/>
      <c r="K401" s="99"/>
      <c r="L401" s="99"/>
    </row>
    <row r="402" spans="1:12" s="100" customFormat="1">
      <c r="A402" s="144"/>
      <c r="K402" s="99"/>
      <c r="L402" s="99"/>
    </row>
    <row r="403" spans="1:12" s="100" customFormat="1">
      <c r="A403" s="144"/>
      <c r="K403" s="99"/>
      <c r="L403" s="99"/>
    </row>
    <row r="404" spans="1:12" s="100" customFormat="1">
      <c r="A404" s="144"/>
      <c r="K404" s="99"/>
      <c r="L404" s="99"/>
    </row>
    <row r="405" spans="1:12" s="100" customFormat="1">
      <c r="A405" s="144"/>
      <c r="K405" s="99"/>
      <c r="L405" s="99"/>
    </row>
    <row r="406" spans="1:12" s="100" customFormat="1">
      <c r="A406" s="144"/>
      <c r="K406" s="99"/>
      <c r="L406" s="99"/>
    </row>
    <row r="407" spans="1:12" s="100" customFormat="1">
      <c r="A407" s="144"/>
      <c r="K407" s="99"/>
      <c r="L407" s="99"/>
    </row>
    <row r="408" spans="1:12" s="100" customFormat="1">
      <c r="A408" s="144"/>
      <c r="K408" s="99"/>
      <c r="L408" s="99"/>
    </row>
    <row r="409" spans="1:12" s="100" customFormat="1">
      <c r="A409" s="144"/>
      <c r="K409" s="99"/>
      <c r="L409" s="99"/>
    </row>
    <row r="410" spans="1:12" s="100" customFormat="1">
      <c r="A410" s="144"/>
      <c r="K410" s="99"/>
      <c r="L410" s="99"/>
    </row>
    <row r="411" spans="1:12" s="100" customFormat="1">
      <c r="A411" s="144"/>
      <c r="K411" s="99"/>
      <c r="L411" s="99"/>
    </row>
    <row r="412" spans="1:12" s="100" customFormat="1">
      <c r="A412" s="144"/>
      <c r="K412" s="99"/>
      <c r="L412" s="99"/>
    </row>
    <row r="413" spans="1:12" s="100" customFormat="1">
      <c r="A413" s="144"/>
      <c r="K413" s="99"/>
      <c r="L413" s="99"/>
    </row>
    <row r="414" spans="1:12" s="100" customFormat="1">
      <c r="A414" s="144"/>
      <c r="K414" s="99"/>
      <c r="L414" s="99"/>
    </row>
    <row r="415" spans="1:12" s="100" customFormat="1">
      <c r="A415" s="144"/>
      <c r="K415" s="99"/>
      <c r="L415" s="99"/>
    </row>
    <row r="416" spans="1:12" s="100" customFormat="1">
      <c r="A416" s="144"/>
      <c r="K416" s="99"/>
      <c r="L416" s="99"/>
    </row>
    <row r="417" spans="1:12" s="100" customFormat="1">
      <c r="A417" s="144"/>
      <c r="K417" s="99"/>
      <c r="L417" s="99"/>
    </row>
    <row r="418" spans="1:12" s="100" customFormat="1">
      <c r="A418" s="144"/>
      <c r="K418" s="99"/>
      <c r="L418" s="99"/>
    </row>
    <row r="419" spans="1:12" s="100" customFormat="1">
      <c r="A419" s="144"/>
      <c r="K419" s="99"/>
      <c r="L419" s="99"/>
    </row>
    <row r="420" spans="1:12" s="100" customFormat="1">
      <c r="A420" s="144"/>
      <c r="K420" s="99"/>
      <c r="L420" s="99"/>
    </row>
    <row r="421" spans="1:12" s="100" customFormat="1">
      <c r="A421" s="144"/>
      <c r="K421" s="99"/>
      <c r="L421" s="99"/>
    </row>
    <row r="422" spans="1:12" s="100" customFormat="1">
      <c r="A422" s="144"/>
      <c r="K422" s="99"/>
      <c r="L422" s="99"/>
    </row>
    <row r="423" spans="1:12" s="100" customFormat="1">
      <c r="A423" s="144"/>
      <c r="K423" s="99"/>
      <c r="L423" s="99"/>
    </row>
    <row r="424" spans="1:12" s="100" customFormat="1">
      <c r="A424" s="144"/>
      <c r="K424" s="99"/>
      <c r="L424" s="99"/>
    </row>
    <row r="425" spans="1:12" s="100" customFormat="1">
      <c r="A425" s="144"/>
      <c r="K425" s="99"/>
      <c r="L425" s="99"/>
    </row>
    <row r="426" spans="1:12" s="100" customFormat="1">
      <c r="A426" s="144"/>
      <c r="K426" s="99"/>
      <c r="L426" s="99"/>
    </row>
    <row r="427" spans="1:12" s="100" customFormat="1">
      <c r="A427" s="144"/>
      <c r="K427" s="99"/>
      <c r="L427" s="99"/>
    </row>
    <row r="428" spans="1:12" s="100" customFormat="1">
      <c r="A428" s="144"/>
      <c r="K428" s="99"/>
      <c r="L428" s="99"/>
    </row>
    <row r="429" spans="1:12" s="100" customFormat="1">
      <c r="A429" s="144"/>
      <c r="K429" s="99"/>
      <c r="L429" s="99"/>
    </row>
    <row r="430" spans="1:12" s="100" customFormat="1">
      <c r="A430" s="144"/>
      <c r="K430" s="99"/>
      <c r="L430" s="99"/>
    </row>
    <row r="431" spans="1:12" s="100" customFormat="1">
      <c r="A431" s="144"/>
      <c r="K431" s="99"/>
      <c r="L431" s="99"/>
    </row>
    <row r="432" spans="1:12" s="100" customFormat="1">
      <c r="A432" s="144"/>
      <c r="K432" s="99"/>
      <c r="L432" s="99"/>
    </row>
    <row r="433" spans="1:12" s="100" customFormat="1">
      <c r="A433" s="144"/>
      <c r="K433" s="99"/>
      <c r="L433" s="99"/>
    </row>
    <row r="434" spans="1:12" s="100" customFormat="1">
      <c r="A434" s="144"/>
      <c r="K434" s="99"/>
      <c r="L434" s="99"/>
    </row>
    <row r="435" spans="1:12" s="100" customFormat="1">
      <c r="A435" s="144"/>
      <c r="K435" s="99"/>
      <c r="L435" s="99"/>
    </row>
    <row r="436" spans="1:12" s="100" customFormat="1">
      <c r="A436" s="144"/>
      <c r="K436" s="99"/>
      <c r="L436" s="99"/>
    </row>
    <row r="437" spans="1:12" s="100" customFormat="1">
      <c r="A437" s="144"/>
      <c r="K437" s="99"/>
      <c r="L437" s="99"/>
    </row>
    <row r="438" spans="1:12" s="100" customFormat="1">
      <c r="A438" s="144"/>
      <c r="K438" s="99"/>
      <c r="L438" s="99"/>
    </row>
    <row r="439" spans="1:12" s="100" customFormat="1">
      <c r="A439" s="144"/>
      <c r="K439" s="99"/>
      <c r="L439" s="99"/>
    </row>
    <row r="440" spans="1:12" s="100" customFormat="1">
      <c r="A440" s="144"/>
      <c r="K440" s="99"/>
      <c r="L440" s="99"/>
    </row>
    <row r="441" spans="1:12" s="100" customFormat="1">
      <c r="A441" s="144"/>
      <c r="K441" s="99"/>
      <c r="L441" s="99"/>
    </row>
    <row r="442" spans="1:12" s="100" customFormat="1">
      <c r="A442" s="144"/>
      <c r="K442" s="99"/>
      <c r="L442" s="99"/>
    </row>
    <row r="443" spans="1:12" s="100" customFormat="1">
      <c r="A443" s="144"/>
      <c r="K443" s="99"/>
      <c r="L443" s="99"/>
    </row>
    <row r="444" spans="1:12" s="100" customFormat="1">
      <c r="A444" s="144"/>
      <c r="K444" s="99"/>
      <c r="L444" s="99"/>
    </row>
    <row r="445" spans="1:12" s="100" customFormat="1">
      <c r="A445" s="144"/>
      <c r="K445" s="99"/>
      <c r="L445" s="99"/>
    </row>
    <row r="446" spans="1:12" s="100" customFormat="1">
      <c r="A446" s="144"/>
      <c r="K446" s="99"/>
      <c r="L446" s="99"/>
    </row>
    <row r="447" spans="1:12" s="100" customFormat="1">
      <c r="A447" s="144"/>
      <c r="K447" s="99"/>
      <c r="L447" s="99"/>
    </row>
    <row r="448" spans="1:12" s="100" customFormat="1">
      <c r="A448" s="144"/>
      <c r="K448" s="99"/>
      <c r="L448" s="99"/>
    </row>
    <row r="449" spans="1:12" s="100" customFormat="1">
      <c r="A449" s="144"/>
      <c r="K449" s="99"/>
      <c r="L449" s="99"/>
    </row>
    <row r="450" spans="1:12" s="100" customFormat="1">
      <c r="A450" s="144"/>
      <c r="K450" s="99"/>
      <c r="L450" s="99"/>
    </row>
    <row r="451" spans="1:12" s="100" customFormat="1">
      <c r="A451" s="144"/>
      <c r="K451" s="99"/>
      <c r="L451" s="99"/>
    </row>
    <row r="452" spans="1:12" s="100" customFormat="1">
      <c r="A452" s="144"/>
      <c r="K452" s="99"/>
      <c r="L452" s="99"/>
    </row>
    <row r="453" spans="1:12" s="100" customFormat="1">
      <c r="A453" s="144"/>
      <c r="K453" s="99"/>
      <c r="L453" s="99"/>
    </row>
    <row r="454" spans="1:12" s="100" customFormat="1">
      <c r="A454" s="144"/>
      <c r="K454" s="99"/>
      <c r="L454" s="99"/>
    </row>
    <row r="455" spans="1:12" s="100" customFormat="1">
      <c r="A455" s="144"/>
      <c r="K455" s="99"/>
      <c r="L455" s="99"/>
    </row>
    <row r="456" spans="1:12" s="100" customFormat="1">
      <c r="A456" s="144"/>
      <c r="K456" s="99"/>
      <c r="L456" s="99"/>
    </row>
    <row r="457" spans="1:12" s="100" customFormat="1">
      <c r="A457" s="144"/>
      <c r="K457" s="99"/>
      <c r="L457" s="99"/>
    </row>
    <row r="458" spans="1:12" s="100" customFormat="1">
      <c r="A458" s="144"/>
      <c r="K458" s="99"/>
      <c r="L458" s="99"/>
    </row>
    <row r="459" spans="1:12" s="100" customFormat="1">
      <c r="A459" s="144"/>
      <c r="K459" s="99"/>
      <c r="L459" s="99"/>
    </row>
    <row r="460" spans="1:12" s="100" customFormat="1">
      <c r="A460" s="144"/>
      <c r="K460" s="99"/>
      <c r="L460" s="99"/>
    </row>
    <row r="461" spans="1:12" s="100" customFormat="1">
      <c r="A461" s="144"/>
      <c r="K461" s="99"/>
      <c r="L461" s="99"/>
    </row>
    <row r="462" spans="1:12" s="100" customFormat="1">
      <c r="A462" s="144"/>
      <c r="K462" s="99"/>
      <c r="L462" s="99"/>
    </row>
    <row r="463" spans="1:12" s="100" customFormat="1">
      <c r="A463" s="144"/>
      <c r="K463" s="99"/>
      <c r="L463" s="99"/>
    </row>
    <row r="464" spans="1:12" s="100" customFormat="1">
      <c r="A464" s="144"/>
      <c r="K464" s="99"/>
      <c r="L464" s="99"/>
    </row>
    <row r="465" spans="1:12" s="100" customFormat="1">
      <c r="A465" s="144"/>
      <c r="K465" s="99"/>
      <c r="L465" s="99"/>
    </row>
    <row r="466" spans="1:12" s="100" customFormat="1">
      <c r="A466" s="144"/>
      <c r="K466" s="99"/>
      <c r="L466" s="99"/>
    </row>
    <row r="467" spans="1:12" s="100" customFormat="1">
      <c r="A467" s="144"/>
      <c r="K467" s="99"/>
      <c r="L467" s="99"/>
    </row>
    <row r="468" spans="1:12" s="100" customFormat="1">
      <c r="A468" s="144"/>
      <c r="K468" s="99"/>
      <c r="L468" s="99"/>
    </row>
    <row r="469" spans="1:12" s="100" customFormat="1">
      <c r="A469" s="144"/>
      <c r="K469" s="99"/>
      <c r="L469" s="99"/>
    </row>
    <row r="470" spans="1:12" s="100" customFormat="1">
      <c r="A470" s="144"/>
      <c r="K470" s="99"/>
      <c r="L470" s="99"/>
    </row>
    <row r="471" spans="1:12" s="100" customFormat="1">
      <c r="A471" s="144"/>
      <c r="K471" s="99"/>
      <c r="L471" s="99"/>
    </row>
    <row r="472" spans="1:12" s="100" customFormat="1">
      <c r="A472" s="144"/>
      <c r="K472" s="99"/>
      <c r="L472" s="99"/>
    </row>
    <row r="473" spans="1:12" s="100" customFormat="1">
      <c r="A473" s="144"/>
      <c r="K473" s="99"/>
      <c r="L473" s="99"/>
    </row>
    <row r="474" spans="1:12" s="100" customFormat="1">
      <c r="A474" s="144"/>
      <c r="K474" s="99"/>
      <c r="L474" s="99"/>
    </row>
    <row r="475" spans="1:12" s="100" customFormat="1">
      <c r="A475" s="144"/>
      <c r="K475" s="99"/>
      <c r="L475" s="99"/>
    </row>
    <row r="476" spans="1:12" s="100" customFormat="1">
      <c r="A476" s="144"/>
      <c r="K476" s="99"/>
      <c r="L476" s="99"/>
    </row>
    <row r="477" spans="1:12" s="100" customFormat="1">
      <c r="A477" s="144"/>
      <c r="K477" s="99"/>
      <c r="L477" s="99"/>
    </row>
    <row r="478" spans="1:12" s="100" customFormat="1">
      <c r="A478" s="144"/>
      <c r="K478" s="99"/>
      <c r="L478" s="99"/>
    </row>
    <row r="479" spans="1:12" s="100" customFormat="1">
      <c r="A479" s="144"/>
      <c r="K479" s="99"/>
      <c r="L479" s="99"/>
    </row>
    <row r="480" spans="1:12" s="100" customFormat="1">
      <c r="A480" s="144"/>
      <c r="K480" s="99"/>
      <c r="L480" s="99"/>
    </row>
    <row r="481" spans="1:12" s="100" customFormat="1">
      <c r="A481" s="144"/>
      <c r="K481" s="99"/>
      <c r="L481" s="99"/>
    </row>
    <row r="482" spans="1:12" s="100" customFormat="1">
      <c r="A482" s="144"/>
      <c r="K482" s="99"/>
      <c r="L482" s="99"/>
    </row>
    <row r="483" spans="1:12" s="100" customFormat="1">
      <c r="A483" s="144"/>
      <c r="K483" s="99"/>
      <c r="L483" s="99"/>
    </row>
    <row r="484" spans="1:12" s="100" customFormat="1">
      <c r="A484" s="144"/>
      <c r="K484" s="99"/>
      <c r="L484" s="99"/>
    </row>
    <row r="485" spans="1:12" s="100" customFormat="1">
      <c r="A485" s="144"/>
      <c r="K485" s="99"/>
      <c r="L485" s="99"/>
    </row>
    <row r="486" spans="1:12" s="100" customFormat="1">
      <c r="A486" s="144"/>
      <c r="K486" s="99"/>
      <c r="L486" s="99"/>
    </row>
    <row r="487" spans="1:12" s="100" customFormat="1">
      <c r="A487" s="144"/>
      <c r="K487" s="99"/>
      <c r="L487" s="99"/>
    </row>
    <row r="488" spans="1:12" s="100" customFormat="1">
      <c r="A488" s="144"/>
      <c r="K488" s="99"/>
      <c r="L488" s="99"/>
    </row>
    <row r="489" spans="1:12" s="100" customFormat="1">
      <c r="A489" s="144"/>
      <c r="K489" s="99"/>
      <c r="L489" s="99"/>
    </row>
    <row r="490" spans="1:12" s="100" customFormat="1">
      <c r="A490" s="144"/>
      <c r="K490" s="99"/>
      <c r="L490" s="99"/>
    </row>
    <row r="491" spans="1:12" s="100" customFormat="1">
      <c r="A491" s="144"/>
      <c r="K491" s="99"/>
      <c r="L491" s="99"/>
    </row>
    <row r="492" spans="1:12" s="100" customFormat="1">
      <c r="A492" s="144"/>
      <c r="K492" s="99"/>
      <c r="L492" s="99"/>
    </row>
    <row r="493" spans="1:12" s="100" customFormat="1">
      <c r="A493" s="144"/>
      <c r="K493" s="99"/>
      <c r="L493" s="99"/>
    </row>
    <row r="494" spans="1:12" s="100" customFormat="1">
      <c r="A494" s="144"/>
      <c r="K494" s="99"/>
      <c r="L494" s="99"/>
    </row>
    <row r="495" spans="1:12" s="100" customFormat="1">
      <c r="A495" s="144"/>
      <c r="K495" s="99"/>
      <c r="L495" s="99"/>
    </row>
    <row r="496" spans="1:12" s="100" customFormat="1">
      <c r="A496" s="144"/>
      <c r="K496" s="99"/>
      <c r="L496" s="99"/>
    </row>
    <row r="497" spans="1:12" s="100" customFormat="1">
      <c r="A497" s="144"/>
      <c r="K497" s="99"/>
      <c r="L497" s="99"/>
    </row>
    <row r="498" spans="1:12" s="100" customFormat="1">
      <c r="A498" s="144"/>
      <c r="K498" s="99"/>
      <c r="L498" s="99"/>
    </row>
    <row r="499" spans="1:12" s="100" customFormat="1">
      <c r="A499" s="144"/>
      <c r="K499" s="99"/>
      <c r="L499" s="99"/>
    </row>
    <row r="500" spans="1:12" s="100" customFormat="1">
      <c r="A500" s="144"/>
      <c r="K500" s="99"/>
      <c r="L500" s="99"/>
    </row>
    <row r="501" spans="1:12" s="100" customFormat="1">
      <c r="A501" s="144"/>
      <c r="K501" s="99"/>
      <c r="L501" s="99"/>
    </row>
    <row r="502" spans="1:12" s="100" customFormat="1">
      <c r="A502" s="144"/>
      <c r="K502" s="99"/>
      <c r="L502" s="99"/>
    </row>
    <row r="503" spans="1:12" s="100" customFormat="1">
      <c r="A503" s="144"/>
      <c r="K503" s="99"/>
      <c r="L503" s="99"/>
    </row>
    <row r="504" spans="1:12" s="100" customFormat="1">
      <c r="A504" s="144"/>
      <c r="K504" s="99"/>
      <c r="L504" s="99"/>
    </row>
    <row r="505" spans="1:12" s="100" customFormat="1">
      <c r="A505" s="144"/>
      <c r="K505" s="99"/>
      <c r="L505" s="99"/>
    </row>
    <row r="506" spans="1:12" s="100" customFormat="1">
      <c r="A506" s="144"/>
      <c r="K506" s="99"/>
      <c r="L506" s="99"/>
    </row>
    <row r="507" spans="1:12" s="100" customFormat="1">
      <c r="A507" s="144"/>
      <c r="K507" s="99"/>
      <c r="L507" s="99"/>
    </row>
    <row r="508" spans="1:12" s="100" customFormat="1">
      <c r="A508" s="144"/>
      <c r="K508" s="99"/>
      <c r="L508" s="99"/>
    </row>
    <row r="509" spans="1:12" s="100" customFormat="1">
      <c r="A509" s="144"/>
      <c r="K509" s="99"/>
      <c r="L509" s="99"/>
    </row>
    <row r="510" spans="1:12" s="100" customFormat="1">
      <c r="A510" s="144"/>
      <c r="K510" s="99"/>
      <c r="L510" s="99"/>
    </row>
    <row r="511" spans="1:12" s="100" customFormat="1">
      <c r="A511" s="144"/>
      <c r="K511" s="99"/>
      <c r="L511" s="99"/>
    </row>
    <row r="512" spans="1:12" s="100" customFormat="1">
      <c r="A512" s="144"/>
      <c r="K512" s="99"/>
      <c r="L512" s="99"/>
    </row>
    <row r="513" spans="1:12" s="100" customFormat="1">
      <c r="A513" s="144"/>
      <c r="K513" s="99"/>
      <c r="L513" s="99"/>
    </row>
    <row r="514" spans="1:12" s="100" customFormat="1">
      <c r="A514" s="144"/>
      <c r="K514" s="99"/>
      <c r="L514" s="99"/>
    </row>
    <row r="515" spans="1:12" s="100" customFormat="1">
      <c r="A515" s="144"/>
      <c r="K515" s="99"/>
      <c r="L515" s="99"/>
    </row>
    <row r="516" spans="1:12" s="100" customFormat="1">
      <c r="A516" s="144"/>
      <c r="K516" s="99"/>
      <c r="L516" s="99"/>
    </row>
    <row r="517" spans="1:12" s="100" customFormat="1">
      <c r="A517" s="144"/>
      <c r="K517" s="99"/>
      <c r="L517" s="99"/>
    </row>
    <row r="518" spans="1:12" s="100" customFormat="1">
      <c r="A518" s="144"/>
      <c r="K518" s="99"/>
      <c r="L518" s="99"/>
    </row>
    <row r="519" spans="1:12" s="100" customFormat="1">
      <c r="A519" s="144"/>
      <c r="K519" s="99"/>
      <c r="L519" s="99"/>
    </row>
    <row r="520" spans="1:12" s="100" customFormat="1">
      <c r="A520" s="144"/>
      <c r="K520" s="99"/>
      <c r="L520" s="99"/>
    </row>
    <row r="521" spans="1:12" s="100" customFormat="1">
      <c r="A521" s="144"/>
      <c r="K521" s="99"/>
      <c r="L521" s="99"/>
    </row>
    <row r="522" spans="1:12" s="100" customFormat="1">
      <c r="A522" s="144"/>
      <c r="K522" s="99"/>
      <c r="L522" s="99"/>
    </row>
    <row r="523" spans="1:12" s="100" customFormat="1">
      <c r="A523" s="144"/>
      <c r="K523" s="99"/>
      <c r="L523" s="99"/>
    </row>
    <row r="524" spans="1:12" s="100" customFormat="1">
      <c r="A524" s="144"/>
      <c r="K524" s="99"/>
      <c r="L524" s="99"/>
    </row>
    <row r="525" spans="1:12" s="100" customFormat="1">
      <c r="A525" s="144"/>
      <c r="K525" s="99"/>
      <c r="L525" s="99"/>
    </row>
    <row r="526" spans="1:12" s="100" customFormat="1">
      <c r="A526" s="144"/>
      <c r="K526" s="99"/>
      <c r="L526" s="99"/>
    </row>
    <row r="527" spans="1:12" s="100" customFormat="1">
      <c r="A527" s="144"/>
      <c r="K527" s="99"/>
      <c r="L527" s="99"/>
    </row>
    <row r="528" spans="1:12" s="100" customFormat="1">
      <c r="A528" s="144"/>
      <c r="K528" s="99"/>
      <c r="L528" s="99"/>
    </row>
    <row r="529" spans="1:12" s="100" customFormat="1">
      <c r="A529" s="144"/>
      <c r="K529" s="99"/>
      <c r="L529" s="99"/>
    </row>
    <row r="530" spans="1:12" s="100" customFormat="1">
      <c r="A530" s="144"/>
      <c r="K530" s="99"/>
      <c r="L530" s="99"/>
    </row>
    <row r="531" spans="1:12" s="100" customFormat="1">
      <c r="A531" s="144"/>
      <c r="K531" s="99"/>
      <c r="L531" s="99"/>
    </row>
    <row r="532" spans="1:12" s="100" customFormat="1">
      <c r="A532" s="144"/>
      <c r="K532" s="99"/>
      <c r="L532" s="99"/>
    </row>
    <row r="533" spans="1:12" s="100" customFormat="1">
      <c r="A533" s="144"/>
      <c r="K533" s="99"/>
      <c r="L533" s="99"/>
    </row>
    <row r="534" spans="1:12" s="100" customFormat="1">
      <c r="A534" s="144"/>
      <c r="K534" s="99"/>
      <c r="L534" s="99"/>
    </row>
    <row r="535" spans="1:12" s="100" customFormat="1">
      <c r="A535" s="144"/>
      <c r="K535" s="99"/>
      <c r="L535" s="99"/>
    </row>
    <row r="536" spans="1:12" s="100" customFormat="1">
      <c r="A536" s="144"/>
      <c r="K536" s="99"/>
      <c r="L536" s="99"/>
    </row>
    <row r="537" spans="1:12" s="100" customFormat="1">
      <c r="A537" s="144"/>
      <c r="K537" s="99"/>
      <c r="L537" s="99"/>
    </row>
    <row r="538" spans="1:12" s="100" customFormat="1">
      <c r="A538" s="144"/>
      <c r="K538" s="99"/>
      <c r="L538" s="99"/>
    </row>
    <row r="539" spans="1:12" s="100" customFormat="1">
      <c r="A539" s="144"/>
      <c r="K539" s="99"/>
      <c r="L539" s="99"/>
    </row>
    <row r="540" spans="1:12" s="100" customFormat="1">
      <c r="A540" s="144"/>
      <c r="K540" s="99"/>
      <c r="L540" s="99"/>
    </row>
    <row r="541" spans="1:12" s="100" customFormat="1">
      <c r="A541" s="144"/>
      <c r="K541" s="99"/>
      <c r="L541" s="99"/>
    </row>
    <row r="542" spans="1:12" s="100" customFormat="1">
      <c r="A542" s="144"/>
      <c r="K542" s="99"/>
      <c r="L542" s="99"/>
    </row>
    <row r="543" spans="1:12" s="100" customFormat="1">
      <c r="A543" s="144"/>
      <c r="K543" s="99"/>
      <c r="L543" s="99"/>
    </row>
    <row r="544" spans="1:12" s="100" customFormat="1">
      <c r="A544" s="144"/>
      <c r="K544" s="99"/>
      <c r="L544" s="99"/>
    </row>
    <row r="545" spans="1:12" s="100" customFormat="1">
      <c r="A545" s="144"/>
      <c r="K545" s="99"/>
      <c r="L545" s="99"/>
    </row>
    <row r="546" spans="1:12" s="100" customFormat="1">
      <c r="A546" s="144"/>
      <c r="K546" s="99"/>
      <c r="L546" s="99"/>
    </row>
    <row r="547" spans="1:12" s="100" customFormat="1">
      <c r="A547" s="144"/>
      <c r="K547" s="99"/>
      <c r="L547" s="99"/>
    </row>
    <row r="548" spans="1:12" s="100" customFormat="1">
      <c r="A548" s="144"/>
      <c r="K548" s="99"/>
      <c r="L548" s="99"/>
    </row>
    <row r="549" spans="1:12" s="100" customFormat="1">
      <c r="A549" s="144"/>
      <c r="K549" s="99"/>
      <c r="L549" s="99"/>
    </row>
    <row r="550" spans="1:12" s="100" customFormat="1">
      <c r="A550" s="144"/>
      <c r="K550" s="99"/>
      <c r="L550" s="99"/>
    </row>
    <row r="551" spans="1:12" s="100" customFormat="1">
      <c r="A551" s="144"/>
      <c r="K551" s="99"/>
      <c r="L551" s="99"/>
    </row>
    <row r="552" spans="1:12" s="100" customFormat="1">
      <c r="A552" s="144"/>
      <c r="K552" s="99"/>
      <c r="L552" s="99"/>
    </row>
    <row r="553" spans="1:12" s="100" customFormat="1">
      <c r="A553" s="144"/>
      <c r="K553" s="99"/>
      <c r="L553" s="99"/>
    </row>
    <row r="554" spans="1:12" s="100" customFormat="1">
      <c r="A554" s="144"/>
      <c r="K554" s="99"/>
      <c r="L554" s="99"/>
    </row>
    <row r="555" spans="1:12" s="100" customFormat="1">
      <c r="A555" s="144"/>
      <c r="K555" s="99"/>
      <c r="L555" s="99"/>
    </row>
    <row r="556" spans="1:12" s="100" customFormat="1">
      <c r="A556" s="144"/>
      <c r="K556" s="99"/>
      <c r="L556" s="99"/>
    </row>
    <row r="557" spans="1:12" s="100" customFormat="1">
      <c r="A557" s="144"/>
      <c r="K557" s="99"/>
      <c r="L557" s="99"/>
    </row>
    <row r="558" spans="1:12" s="100" customFormat="1">
      <c r="A558" s="144"/>
      <c r="K558" s="99"/>
      <c r="L558" s="99"/>
    </row>
    <row r="559" spans="1:12" s="100" customFormat="1">
      <c r="A559" s="144"/>
      <c r="K559" s="99"/>
      <c r="L559" s="99"/>
    </row>
    <row r="560" spans="1:12" s="100" customFormat="1">
      <c r="A560" s="144"/>
      <c r="K560" s="99"/>
      <c r="L560" s="99"/>
    </row>
    <row r="561" spans="1:12" s="100" customFormat="1">
      <c r="A561" s="144"/>
      <c r="K561" s="99"/>
      <c r="L561" s="99"/>
    </row>
    <row r="562" spans="1:12" s="100" customFormat="1">
      <c r="A562" s="144"/>
      <c r="K562" s="99"/>
      <c r="L562" s="99"/>
    </row>
    <row r="563" spans="1:12" s="100" customFormat="1">
      <c r="A563" s="144"/>
      <c r="K563" s="99"/>
      <c r="L563" s="99"/>
    </row>
    <row r="564" spans="1:12" s="100" customFormat="1">
      <c r="A564" s="144"/>
      <c r="K564" s="99"/>
      <c r="L564" s="99"/>
    </row>
    <row r="565" spans="1:12" s="100" customFormat="1">
      <c r="A565" s="144"/>
      <c r="K565" s="99"/>
      <c r="L565" s="99"/>
    </row>
    <row r="566" spans="1:12" s="100" customFormat="1">
      <c r="A566" s="144"/>
      <c r="K566" s="99"/>
      <c r="L566" s="99"/>
    </row>
    <row r="567" spans="1:12" s="100" customFormat="1">
      <c r="A567" s="144"/>
      <c r="K567" s="99"/>
      <c r="L567" s="99"/>
    </row>
    <row r="568" spans="1:12" s="100" customFormat="1">
      <c r="A568" s="144"/>
      <c r="K568" s="99"/>
      <c r="L568" s="99"/>
    </row>
    <row r="569" spans="1:12" s="100" customFormat="1">
      <c r="A569" s="144"/>
      <c r="K569" s="99"/>
      <c r="L569" s="99"/>
    </row>
    <row r="570" spans="1:12" s="100" customFormat="1">
      <c r="A570" s="144"/>
      <c r="K570" s="99"/>
      <c r="L570" s="99"/>
    </row>
    <row r="571" spans="1:12" s="100" customFormat="1">
      <c r="A571" s="144"/>
      <c r="K571" s="99"/>
      <c r="L571" s="99"/>
    </row>
    <row r="572" spans="1:12" s="100" customFormat="1">
      <c r="A572" s="144"/>
      <c r="K572" s="99"/>
      <c r="L572" s="99"/>
    </row>
    <row r="573" spans="1:12" s="100" customFormat="1">
      <c r="A573" s="144"/>
      <c r="K573" s="99"/>
      <c r="L573" s="99"/>
    </row>
    <row r="574" spans="1:12" s="100" customFormat="1">
      <c r="A574" s="144"/>
      <c r="K574" s="99"/>
      <c r="L574" s="99"/>
    </row>
    <row r="575" spans="1:12" s="100" customFormat="1">
      <c r="A575" s="144"/>
      <c r="K575" s="99"/>
      <c r="L575" s="99"/>
    </row>
    <row r="576" spans="1:12" s="100" customFormat="1">
      <c r="A576" s="144"/>
      <c r="K576" s="99"/>
      <c r="L576" s="99"/>
    </row>
    <row r="577" spans="1:12" s="100" customFormat="1">
      <c r="A577" s="144"/>
      <c r="K577" s="99"/>
      <c r="L577" s="99"/>
    </row>
    <row r="578" spans="1:12" s="100" customFormat="1">
      <c r="A578" s="144"/>
      <c r="K578" s="99"/>
      <c r="L578" s="99"/>
    </row>
    <row r="579" spans="1:12" s="100" customFormat="1">
      <c r="A579" s="144"/>
      <c r="K579" s="99"/>
      <c r="L579" s="99"/>
    </row>
    <row r="580" spans="1:12" s="100" customFormat="1">
      <c r="A580" s="144"/>
      <c r="K580" s="99"/>
      <c r="L580" s="99"/>
    </row>
    <row r="581" spans="1:12" s="100" customFormat="1">
      <c r="A581" s="144"/>
      <c r="K581" s="99"/>
      <c r="L581" s="99"/>
    </row>
    <row r="582" spans="1:12" s="100" customFormat="1">
      <c r="A582" s="144"/>
      <c r="K582" s="99"/>
      <c r="L582" s="99"/>
    </row>
    <row r="583" spans="1:12" s="100" customFormat="1">
      <c r="A583" s="144"/>
      <c r="K583" s="99"/>
      <c r="L583" s="99"/>
    </row>
    <row r="584" spans="1:12" s="100" customFormat="1">
      <c r="A584" s="144"/>
      <c r="K584" s="99"/>
      <c r="L584" s="99"/>
    </row>
    <row r="585" spans="1:12" s="100" customFormat="1">
      <c r="A585" s="144"/>
      <c r="K585" s="99"/>
      <c r="L585" s="99"/>
    </row>
    <row r="586" spans="1:12" s="100" customFormat="1">
      <c r="A586" s="144"/>
      <c r="K586" s="99"/>
      <c r="L586" s="99"/>
    </row>
    <row r="587" spans="1:12" s="100" customFormat="1">
      <c r="A587" s="144"/>
      <c r="K587" s="99"/>
      <c r="L587" s="99"/>
    </row>
    <row r="588" spans="1:12" s="100" customFormat="1">
      <c r="A588" s="144"/>
      <c r="K588" s="99"/>
      <c r="L588" s="99"/>
    </row>
    <row r="589" spans="1:12" s="100" customFormat="1">
      <c r="A589" s="144"/>
      <c r="K589" s="99"/>
      <c r="L589" s="99"/>
    </row>
    <row r="590" spans="1:12" s="100" customFormat="1">
      <c r="A590" s="144"/>
      <c r="K590" s="99"/>
      <c r="L590" s="99"/>
    </row>
    <row r="591" spans="1:12" s="100" customFormat="1">
      <c r="A591" s="144"/>
      <c r="K591" s="99"/>
      <c r="L591" s="99"/>
    </row>
    <row r="592" spans="1:12" s="100" customFormat="1">
      <c r="A592" s="144"/>
      <c r="K592" s="99"/>
      <c r="L592" s="99"/>
    </row>
    <row r="593" spans="1:12" s="100" customFormat="1">
      <c r="A593" s="144"/>
      <c r="K593" s="99"/>
      <c r="L593" s="99"/>
    </row>
    <row r="594" spans="1:12" s="100" customFormat="1">
      <c r="A594" s="144"/>
      <c r="K594" s="99"/>
      <c r="L594" s="99"/>
    </row>
    <row r="595" spans="1:12" s="100" customFormat="1">
      <c r="A595" s="144"/>
      <c r="K595" s="99"/>
      <c r="L595" s="99"/>
    </row>
    <row r="596" spans="1:12" s="100" customFormat="1">
      <c r="A596" s="144"/>
      <c r="K596" s="99"/>
      <c r="L596" s="99"/>
    </row>
    <row r="597" spans="1:12" s="100" customFormat="1">
      <c r="A597" s="144"/>
      <c r="K597" s="99"/>
      <c r="L597" s="99"/>
    </row>
    <row r="598" spans="1:12" s="100" customFormat="1">
      <c r="A598" s="144"/>
      <c r="K598" s="99"/>
      <c r="L598" s="99"/>
    </row>
    <row r="599" spans="1:12" s="100" customFormat="1">
      <c r="A599" s="144"/>
      <c r="K599" s="99"/>
      <c r="L599" s="99"/>
    </row>
    <row r="600" spans="1:12" s="100" customFormat="1">
      <c r="A600" s="144"/>
      <c r="K600" s="99"/>
      <c r="L600" s="99"/>
    </row>
    <row r="601" spans="1:12" s="100" customFormat="1">
      <c r="A601" s="144"/>
      <c r="K601" s="99"/>
      <c r="L601" s="99"/>
    </row>
    <row r="602" spans="1:12" s="100" customFormat="1">
      <c r="A602" s="144"/>
      <c r="K602" s="99"/>
      <c r="L602" s="99"/>
    </row>
    <row r="603" spans="1:12" s="100" customFormat="1">
      <c r="A603" s="144"/>
      <c r="K603" s="99"/>
      <c r="L603" s="99"/>
    </row>
    <row r="604" spans="1:12" s="100" customFormat="1">
      <c r="A604" s="144"/>
      <c r="K604" s="99"/>
      <c r="L604" s="99"/>
    </row>
    <row r="605" spans="1:12" s="100" customFormat="1">
      <c r="A605" s="144"/>
      <c r="K605" s="99"/>
      <c r="L605" s="99"/>
    </row>
    <row r="606" spans="1:12" s="100" customFormat="1">
      <c r="A606" s="144"/>
      <c r="K606" s="99"/>
      <c r="L606" s="99"/>
    </row>
    <row r="607" spans="1:12" s="100" customFormat="1">
      <c r="A607" s="144"/>
      <c r="K607" s="99"/>
      <c r="L607" s="99"/>
    </row>
    <row r="608" spans="1:12" s="100" customFormat="1">
      <c r="A608" s="144"/>
      <c r="K608" s="99"/>
      <c r="L608" s="99"/>
    </row>
    <row r="609" spans="1:12" s="100" customFormat="1">
      <c r="A609" s="144"/>
      <c r="K609" s="99"/>
      <c r="L609" s="99"/>
    </row>
    <row r="610" spans="1:12" s="100" customFormat="1">
      <c r="A610" s="144"/>
      <c r="K610" s="99"/>
      <c r="L610" s="99"/>
    </row>
    <row r="611" spans="1:12" s="100" customFormat="1">
      <c r="A611" s="144"/>
      <c r="K611" s="99"/>
      <c r="L611" s="99"/>
    </row>
    <row r="612" spans="1:12" s="100" customFormat="1">
      <c r="A612" s="144"/>
      <c r="K612" s="99"/>
      <c r="L612" s="99"/>
    </row>
    <row r="613" spans="1:12" s="100" customFormat="1">
      <c r="A613" s="144"/>
      <c r="K613" s="99"/>
      <c r="L613" s="99"/>
    </row>
    <row r="614" spans="1:12" s="100" customFormat="1">
      <c r="A614" s="144"/>
      <c r="K614" s="99"/>
      <c r="L614" s="99"/>
    </row>
    <row r="615" spans="1:12" s="100" customFormat="1">
      <c r="A615" s="144"/>
      <c r="K615" s="99"/>
      <c r="L615" s="99"/>
    </row>
    <row r="616" spans="1:12" s="100" customFormat="1">
      <c r="A616" s="144"/>
      <c r="K616" s="99"/>
      <c r="L616" s="99"/>
    </row>
    <row r="617" spans="1:12" s="100" customFormat="1">
      <c r="A617" s="144"/>
      <c r="K617" s="99"/>
      <c r="L617" s="99"/>
    </row>
    <row r="618" spans="1:12" s="100" customFormat="1">
      <c r="A618" s="144"/>
      <c r="K618" s="99"/>
      <c r="L618" s="99"/>
    </row>
    <row r="619" spans="1:12" s="100" customFormat="1">
      <c r="A619" s="144"/>
      <c r="K619" s="99"/>
      <c r="L619" s="99"/>
    </row>
    <row r="620" spans="1:12" s="100" customFormat="1">
      <c r="A620" s="144"/>
      <c r="K620" s="99"/>
      <c r="L620" s="99"/>
    </row>
    <row r="621" spans="1:12" s="100" customFormat="1">
      <c r="A621" s="144"/>
      <c r="K621" s="99"/>
      <c r="L621" s="99"/>
    </row>
    <row r="622" spans="1:12" s="100" customFormat="1">
      <c r="A622" s="144"/>
      <c r="K622" s="99"/>
      <c r="L622" s="99"/>
    </row>
    <row r="623" spans="1:12" s="100" customFormat="1">
      <c r="A623" s="144"/>
      <c r="K623" s="99"/>
      <c r="L623" s="99"/>
    </row>
    <row r="624" spans="1:12" s="100" customFormat="1">
      <c r="A624" s="144"/>
      <c r="K624" s="99"/>
      <c r="L624" s="99"/>
    </row>
    <row r="625" spans="1:12" s="100" customFormat="1">
      <c r="A625" s="144"/>
      <c r="K625" s="99"/>
      <c r="L625" s="99"/>
    </row>
    <row r="626" spans="1:12" s="100" customFormat="1">
      <c r="A626" s="144"/>
      <c r="K626" s="99"/>
      <c r="L626" s="99"/>
    </row>
    <row r="627" spans="1:12" s="100" customFormat="1">
      <c r="A627" s="144"/>
      <c r="K627" s="99"/>
      <c r="L627" s="99"/>
    </row>
    <row r="628" spans="1:12" s="100" customFormat="1">
      <c r="A628" s="144"/>
      <c r="K628" s="99"/>
      <c r="L628" s="99"/>
    </row>
    <row r="629" spans="1:12" s="100" customFormat="1">
      <c r="A629" s="144"/>
      <c r="K629" s="99"/>
      <c r="L629" s="99"/>
    </row>
    <row r="630" spans="1:12" s="100" customFormat="1">
      <c r="A630" s="144"/>
      <c r="K630" s="99"/>
      <c r="L630" s="99"/>
    </row>
    <row r="631" spans="1:12" s="100" customFormat="1">
      <c r="A631" s="144"/>
      <c r="K631" s="99"/>
      <c r="L631" s="99"/>
    </row>
    <row r="632" spans="1:12" s="100" customFormat="1">
      <c r="A632" s="144"/>
      <c r="K632" s="99"/>
      <c r="L632" s="99"/>
    </row>
    <row r="633" spans="1:12" s="100" customFormat="1">
      <c r="A633" s="144"/>
      <c r="K633" s="99"/>
      <c r="L633" s="99"/>
    </row>
    <row r="634" spans="1:12" s="100" customFormat="1">
      <c r="A634" s="144"/>
      <c r="K634" s="99"/>
      <c r="L634" s="99"/>
    </row>
    <row r="635" spans="1:12" s="100" customFormat="1">
      <c r="A635" s="144"/>
      <c r="K635" s="99"/>
      <c r="L635" s="99"/>
    </row>
    <row r="636" spans="1:12" s="100" customFormat="1">
      <c r="A636" s="144"/>
      <c r="K636" s="99"/>
      <c r="L636" s="99"/>
    </row>
    <row r="637" spans="1:12" s="100" customFormat="1">
      <c r="A637" s="144"/>
      <c r="K637" s="99"/>
      <c r="L637" s="99"/>
    </row>
    <row r="638" spans="1:12" s="100" customFormat="1">
      <c r="A638" s="144"/>
      <c r="K638" s="99"/>
      <c r="L638" s="99"/>
    </row>
    <row r="639" spans="1:12" s="100" customFormat="1">
      <c r="A639" s="144"/>
      <c r="K639" s="99"/>
      <c r="L639" s="99"/>
    </row>
    <row r="640" spans="1:12" s="100" customFormat="1">
      <c r="A640" s="144"/>
      <c r="K640" s="99"/>
      <c r="L640" s="99"/>
    </row>
    <row r="641" spans="1:12" s="100" customFormat="1">
      <c r="A641" s="144"/>
      <c r="K641" s="99"/>
      <c r="L641" s="99"/>
    </row>
    <row r="642" spans="1:12" s="100" customFormat="1">
      <c r="A642" s="144"/>
      <c r="K642" s="99"/>
      <c r="L642" s="99"/>
    </row>
    <row r="643" spans="1:12" s="100" customFormat="1">
      <c r="A643" s="144"/>
      <c r="K643" s="99"/>
      <c r="L643" s="99"/>
    </row>
    <row r="644" spans="1:12" s="100" customFormat="1">
      <c r="A644" s="144"/>
      <c r="K644" s="99"/>
      <c r="L644" s="99"/>
    </row>
    <row r="645" spans="1:12" s="100" customFormat="1">
      <c r="A645" s="144"/>
      <c r="K645" s="99"/>
      <c r="L645" s="99"/>
    </row>
    <row r="646" spans="1:12" s="100" customFormat="1">
      <c r="A646" s="144"/>
      <c r="K646" s="99"/>
      <c r="L646" s="99"/>
    </row>
  </sheetData>
  <mergeCells count="42">
    <mergeCell ref="A36:E36"/>
    <mergeCell ref="A37:E37"/>
    <mergeCell ref="A38:E38"/>
    <mergeCell ref="A39:E39"/>
    <mergeCell ref="A40:E40"/>
    <mergeCell ref="A41:E41"/>
    <mergeCell ref="A31:A34"/>
    <mergeCell ref="B31:E31"/>
    <mergeCell ref="C32:E32"/>
    <mergeCell ref="B33:E33"/>
    <mergeCell ref="C34:E34"/>
    <mergeCell ref="A35:E35"/>
    <mergeCell ref="B25:E25"/>
    <mergeCell ref="B26:E26"/>
    <mergeCell ref="B27:E27"/>
    <mergeCell ref="B28:E28"/>
    <mergeCell ref="A29:E29"/>
    <mergeCell ref="A30:E30"/>
    <mergeCell ref="A17:A18"/>
    <mergeCell ref="B17:E17"/>
    <mergeCell ref="B18:E18"/>
    <mergeCell ref="A19:A28"/>
    <mergeCell ref="B19:E19"/>
    <mergeCell ref="B20:E20"/>
    <mergeCell ref="B21:E21"/>
    <mergeCell ref="B22:E22"/>
    <mergeCell ref="B23:E23"/>
    <mergeCell ref="B24:E24"/>
    <mergeCell ref="A12:E12"/>
    <mergeCell ref="A13:E13"/>
    <mergeCell ref="A14:A15"/>
    <mergeCell ref="B14:E14"/>
    <mergeCell ref="B15:E15"/>
    <mergeCell ref="A16:E16"/>
    <mergeCell ref="A4:K6"/>
    <mergeCell ref="F7:F9"/>
    <mergeCell ref="G7:G9"/>
    <mergeCell ref="H7:H9"/>
    <mergeCell ref="I7:I9"/>
    <mergeCell ref="J7:K7"/>
    <mergeCell ref="J8:J9"/>
    <mergeCell ref="K8:K9"/>
  </mergeCells>
  <printOptions horizontalCentered="1"/>
  <pageMargins left="0.47244094488188981" right="0.47244094488188981" top="0.27559055118110237" bottom="0.23622047244094491" header="0.19685039370078741" footer="0.19685039370078741"/>
  <pageSetup paperSize="9" scale="8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EBA6B-2D51-4A53-A0A3-8AB195CDD3C7}">
  <sheetPr codeName="Лист4">
    <tabColor indexed="11"/>
    <pageSetUpPr fitToPage="1"/>
  </sheetPr>
  <dimension ref="A1:J24"/>
  <sheetViews>
    <sheetView showGridLines="0" showZeros="0" showOutlineSymbols="0" view="pageBreakPreview" topLeftCell="A3" zoomScaleNormal="100" zoomScaleSheetLayoutView="100" workbookViewId="0">
      <selection activeCell="H10" sqref="H10"/>
    </sheetView>
  </sheetViews>
  <sheetFormatPr defaultColWidth="9.109375" defaultRowHeight="14.4"/>
  <cols>
    <col min="1" max="1" width="6.88671875" customWidth="1"/>
    <col min="2" max="2" width="24.44140625" customWidth="1"/>
    <col min="3" max="3" width="13" customWidth="1"/>
    <col min="4" max="4" width="29.5546875" customWidth="1"/>
    <col min="6" max="6" width="10.88671875" customWidth="1"/>
    <col min="7" max="7" width="6.88671875" hidden="1" customWidth="1"/>
    <col min="8" max="8" width="10.44140625" customWidth="1"/>
    <col min="9" max="9" width="13.88671875" customWidth="1"/>
    <col min="10" max="10" width="12.88671875" customWidth="1"/>
  </cols>
  <sheetData>
    <row r="1" spans="1:10" ht="27" hidden="1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5"/>
    </row>
    <row r="2" spans="1:10" hidden="1">
      <c r="A2" s="145"/>
      <c r="B2" s="146"/>
      <c r="C2" s="146"/>
      <c r="D2" s="146"/>
      <c r="E2" s="146"/>
      <c r="F2" s="146"/>
      <c r="G2" s="146"/>
      <c r="H2" s="146"/>
      <c r="I2" s="146"/>
      <c r="J2" s="145"/>
    </row>
    <row r="3" spans="1:10" ht="20.25" customHeight="1" thickBot="1">
      <c r="A3" s="145"/>
      <c r="B3" s="146"/>
      <c r="C3" s="146"/>
      <c r="D3" s="146"/>
      <c r="E3" s="146"/>
      <c r="F3" s="146"/>
      <c r="G3" s="146"/>
      <c r="H3" s="146"/>
      <c r="I3" s="146"/>
      <c r="J3" s="147"/>
    </row>
    <row r="4" spans="1:10" ht="24" customHeight="1" thickTop="1">
      <c r="A4" s="148" t="s">
        <v>74</v>
      </c>
      <c r="B4" s="149"/>
      <c r="C4" s="149"/>
      <c r="D4" s="149"/>
      <c r="E4" s="149"/>
      <c r="F4" s="149"/>
      <c r="G4" s="149"/>
      <c r="H4" s="149"/>
      <c r="I4" s="149"/>
      <c r="J4" s="150"/>
    </row>
    <row r="5" spans="1:10" ht="21.75" customHeight="1">
      <c r="A5" s="151"/>
      <c r="B5" s="152"/>
      <c r="C5" s="152"/>
      <c r="D5" s="152"/>
      <c r="E5" s="152"/>
      <c r="F5" s="152"/>
      <c r="G5" s="152"/>
      <c r="H5" s="152"/>
      <c r="I5" s="152"/>
      <c r="J5" s="153"/>
    </row>
    <row r="6" spans="1:10" ht="12.75" customHeight="1">
      <c r="A6" s="151"/>
      <c r="B6" s="152"/>
      <c r="C6" s="152"/>
      <c r="D6" s="152"/>
      <c r="E6" s="152"/>
      <c r="F6" s="152"/>
      <c r="G6" s="152"/>
      <c r="H6" s="152"/>
      <c r="I6" s="152"/>
      <c r="J6" s="153"/>
    </row>
    <row r="7" spans="1:10" ht="18" customHeight="1">
      <c r="A7" s="154" t="s">
        <v>75</v>
      </c>
      <c r="B7" s="155"/>
      <c r="C7" s="155"/>
      <c r="D7" s="156"/>
      <c r="E7" s="157" t="s">
        <v>2</v>
      </c>
      <c r="F7" s="157" t="s">
        <v>3</v>
      </c>
      <c r="G7" s="158"/>
      <c r="H7" s="159" t="s">
        <v>4</v>
      </c>
      <c r="I7" s="18" t="s">
        <v>5</v>
      </c>
      <c r="J7" s="19"/>
    </row>
    <row r="8" spans="1:10">
      <c r="A8" s="160"/>
      <c r="B8" s="161"/>
      <c r="C8" s="161"/>
      <c r="D8" s="162"/>
      <c r="E8" s="163"/>
      <c r="F8" s="163"/>
      <c r="G8" s="164"/>
      <c r="H8" s="165"/>
      <c r="I8" s="25" t="s">
        <v>2</v>
      </c>
      <c r="J8" s="19" t="s">
        <v>3</v>
      </c>
    </row>
    <row r="9" spans="1:10">
      <c r="A9" s="160"/>
      <c r="B9" s="161"/>
      <c r="C9" s="161"/>
      <c r="D9" s="162"/>
      <c r="E9" s="166"/>
      <c r="F9" s="166" t="s">
        <v>3</v>
      </c>
      <c r="G9" s="167" t="s">
        <v>6</v>
      </c>
      <c r="H9" s="168" t="s">
        <v>4</v>
      </c>
      <c r="I9" s="25"/>
      <c r="J9" s="19"/>
    </row>
    <row r="10" spans="1:10" ht="25.5" hidden="1" customHeight="1">
      <c r="A10" s="169" t="s">
        <v>7</v>
      </c>
      <c r="B10" s="170"/>
      <c r="C10" s="170"/>
      <c r="D10" s="170"/>
      <c r="E10" s="170" t="s">
        <v>8</v>
      </c>
      <c r="F10" s="171" t="s">
        <v>9</v>
      </c>
      <c r="G10" s="171"/>
      <c r="H10" s="172" t="s">
        <v>10</v>
      </c>
      <c r="I10" s="173"/>
      <c r="J10" s="145"/>
    </row>
    <row r="11" spans="1:10" ht="24" hidden="1" customHeight="1">
      <c r="A11" s="174" t="s">
        <v>76</v>
      </c>
      <c r="B11" s="175"/>
      <c r="C11" s="175"/>
      <c r="D11" s="175"/>
      <c r="E11" s="171"/>
      <c r="F11" s="171"/>
      <c r="G11" s="171"/>
      <c r="H11" s="172"/>
      <c r="I11" s="173"/>
      <c r="J11" s="145"/>
    </row>
    <row r="12" spans="1:10" ht="37.5" customHeight="1">
      <c r="A12" s="42" t="s">
        <v>77</v>
      </c>
      <c r="B12" s="176"/>
      <c r="C12" s="176"/>
      <c r="D12" s="177"/>
      <c r="E12" s="178">
        <v>24463</v>
      </c>
      <c r="F12" s="178">
        <v>23142</v>
      </c>
      <c r="G12" s="179">
        <f>F12-E12</f>
        <v>-1321</v>
      </c>
      <c r="H12" s="180">
        <f>IF(OR(E12=0,F12=0),"***",(F12-E12)/E12*100)</f>
        <v>-5.3999918243878504</v>
      </c>
      <c r="I12" s="181"/>
      <c r="J12" s="182"/>
    </row>
    <row r="13" spans="1:10" s="191" customFormat="1" ht="35.25" customHeight="1">
      <c r="A13" s="183" t="s">
        <v>78</v>
      </c>
      <c r="B13" s="184"/>
      <c r="C13" s="184"/>
      <c r="D13" s="185"/>
      <c r="E13" s="186">
        <v>1060</v>
      </c>
      <c r="F13" s="186">
        <v>803</v>
      </c>
      <c r="G13" s="187">
        <f t="shared" ref="G13:G21" si="0">F13-E13</f>
        <v>-257</v>
      </c>
      <c r="H13" s="188">
        <f t="shared" ref="H13:H21" si="1">IF(OR(E13=0,F13=0),"***",(F13-E13)/E13*100)</f>
        <v>-24.245283018867923</v>
      </c>
      <c r="I13" s="189">
        <f>IF(OR(E13=0,E$12=0),"***",E13/E$12*100)</f>
        <v>4.333074438948616</v>
      </c>
      <c r="J13" s="190">
        <f>IF(OR(F13=0,F$12=0),"***",F13/F$12*100)</f>
        <v>3.4698816005531068</v>
      </c>
    </row>
    <row r="14" spans="1:10" ht="37.5" customHeight="1">
      <c r="A14" s="192" t="s">
        <v>79</v>
      </c>
      <c r="B14" s="193"/>
      <c r="C14" s="193"/>
      <c r="D14" s="194"/>
      <c r="E14" s="195">
        <v>95</v>
      </c>
      <c r="F14" s="195">
        <v>34</v>
      </c>
      <c r="G14" s="196"/>
      <c r="H14" s="197">
        <f t="shared" si="1"/>
        <v>-64.21052631578948</v>
      </c>
      <c r="I14" s="198">
        <f t="shared" ref="I14:J16" si="2">IF(OR(E14=0,E$12=0),"***",E14/E$12*100)</f>
        <v>0.38834157707558353</v>
      </c>
      <c r="J14" s="199">
        <f t="shared" si="2"/>
        <v>0.14691902169216142</v>
      </c>
    </row>
    <row r="15" spans="1:10" ht="36.75" customHeight="1">
      <c r="A15" s="200" t="s">
        <v>80</v>
      </c>
      <c r="B15" s="201" t="s">
        <v>81</v>
      </c>
      <c r="C15" s="201"/>
      <c r="D15" s="202"/>
      <c r="E15" s="186">
        <v>88</v>
      </c>
      <c r="F15" s="186">
        <v>28</v>
      </c>
      <c r="G15" s="187">
        <f>F15-E15</f>
        <v>-60</v>
      </c>
      <c r="H15" s="188">
        <f>IF(OR(E15=0,F15=0),"***",(F15-E15)/E15*100)</f>
        <v>-68.181818181818173</v>
      </c>
      <c r="I15" s="203">
        <f t="shared" si="2"/>
        <v>0.35972693455422472</v>
      </c>
      <c r="J15" s="190">
        <f t="shared" si="2"/>
        <v>0.12099213551119178</v>
      </c>
    </row>
    <row r="16" spans="1:10" ht="66.75" customHeight="1">
      <c r="A16" s="204" t="s">
        <v>82</v>
      </c>
      <c r="B16" s="205"/>
      <c r="C16" s="205"/>
      <c r="D16" s="205"/>
      <c r="E16" s="178">
        <v>2167</v>
      </c>
      <c r="F16" s="178">
        <v>1972</v>
      </c>
      <c r="G16" s="179"/>
      <c r="H16" s="180">
        <f>IF(OR(E16=0,F16=0),"***",(F16-E16)/E16*100)</f>
        <v>-8.9986155976003701</v>
      </c>
      <c r="I16" s="181">
        <f t="shared" si="2"/>
        <v>8.8582757633977849</v>
      </c>
      <c r="J16" s="182">
        <f t="shared" si="2"/>
        <v>8.5213032581453625</v>
      </c>
    </row>
    <row r="17" spans="1:10" ht="52.5" customHeight="1">
      <c r="A17" s="48" t="s">
        <v>83</v>
      </c>
      <c r="B17" s="206"/>
      <c r="C17" s="206"/>
      <c r="D17" s="207"/>
      <c r="E17" s="195">
        <v>320</v>
      </c>
      <c r="F17" s="195">
        <v>201</v>
      </c>
      <c r="G17" s="196">
        <f t="shared" si="0"/>
        <v>-119</v>
      </c>
      <c r="H17" s="197">
        <f t="shared" si="1"/>
        <v>-37.1875</v>
      </c>
      <c r="I17" s="198"/>
      <c r="J17" s="199"/>
    </row>
    <row r="18" spans="1:10" ht="56.25" customHeight="1">
      <c r="A18" s="208" t="s">
        <v>84</v>
      </c>
      <c r="B18" s="209"/>
      <c r="C18" s="209"/>
      <c r="D18" s="209"/>
      <c r="E18" s="195">
        <v>230</v>
      </c>
      <c r="F18" s="195">
        <v>135</v>
      </c>
      <c r="G18" s="196"/>
      <c r="H18" s="197"/>
      <c r="I18" s="198"/>
      <c r="J18" s="199"/>
    </row>
    <row r="19" spans="1:10" ht="69.75" customHeight="1">
      <c r="A19" s="210" t="s">
        <v>85</v>
      </c>
      <c r="B19" s="211"/>
      <c r="C19" s="211"/>
      <c r="D19" s="211"/>
      <c r="E19" s="212">
        <v>50</v>
      </c>
      <c r="F19" s="212">
        <v>6</v>
      </c>
      <c r="G19" s="213">
        <f t="shared" si="0"/>
        <v>-44</v>
      </c>
      <c r="H19" s="214">
        <f t="shared" si="1"/>
        <v>-88</v>
      </c>
      <c r="I19" s="215">
        <f>IF(OR(E19=0,E18=0),"***",E19/E18*100)</f>
        <v>21.739130434782609</v>
      </c>
      <c r="J19" s="216">
        <f>IF(OR(F19=0,F18=0),"***",F19/F18*100)</f>
        <v>4.4444444444444446</v>
      </c>
    </row>
    <row r="20" spans="1:10" ht="32.25" customHeight="1">
      <c r="A20" s="217" t="s">
        <v>13</v>
      </c>
      <c r="B20" s="218" t="s">
        <v>86</v>
      </c>
      <c r="C20" s="219"/>
      <c r="D20" s="219"/>
      <c r="E20" s="178">
        <v>411</v>
      </c>
      <c r="F20" s="178">
        <v>172</v>
      </c>
      <c r="G20" s="179">
        <f t="shared" si="0"/>
        <v>-239</v>
      </c>
      <c r="H20" s="180">
        <f t="shared" si="1"/>
        <v>-58.150851581508512</v>
      </c>
      <c r="I20" s="181">
        <f>IF(OR(E20=0,E19=0),"***",E20/E19*100)</f>
        <v>822.00000000000011</v>
      </c>
      <c r="J20" s="182">
        <f>IF(OR(F20=0,F19=0),"***",F20/F19*100)</f>
        <v>2866.666666666667</v>
      </c>
    </row>
    <row r="21" spans="1:10" ht="65.25" customHeight="1" thickBot="1">
      <c r="A21" s="61" t="s">
        <v>87</v>
      </c>
      <c r="B21" s="220"/>
      <c r="C21" s="220"/>
      <c r="D21" s="221"/>
      <c r="E21" s="222">
        <v>3003</v>
      </c>
      <c r="F21" s="222">
        <v>2635</v>
      </c>
      <c r="G21" s="223">
        <f t="shared" si="0"/>
        <v>-368</v>
      </c>
      <c r="H21" s="224">
        <f t="shared" si="1"/>
        <v>-12.254412254412255</v>
      </c>
      <c r="I21" s="225"/>
      <c r="J21" s="226"/>
    </row>
    <row r="22" spans="1:10" ht="15" hidden="1" thickTop="1">
      <c r="A22" s="145"/>
      <c r="B22" s="146"/>
      <c r="C22" s="146"/>
      <c r="D22" s="146"/>
      <c r="E22" s="146" t="s">
        <v>10</v>
      </c>
      <c r="F22" s="146" t="s">
        <v>10</v>
      </c>
      <c r="G22" s="146"/>
      <c r="H22" s="146"/>
      <c r="I22" s="146"/>
      <c r="J22" s="145"/>
    </row>
    <row r="23" spans="1:10" ht="15" thickTop="1">
      <c r="A23" s="145"/>
      <c r="B23" s="146"/>
      <c r="C23" s="146"/>
      <c r="D23" s="146"/>
      <c r="E23" s="146"/>
      <c r="F23" s="146"/>
      <c r="G23" s="146"/>
      <c r="H23" s="146"/>
      <c r="I23" s="146"/>
      <c r="J23" s="145"/>
    </row>
    <row r="24" spans="1:10">
      <c r="A24" s="145"/>
      <c r="B24" s="146"/>
      <c r="C24" s="146"/>
      <c r="D24" s="146"/>
      <c r="E24" s="146"/>
      <c r="F24" s="146"/>
      <c r="G24" s="146"/>
      <c r="H24" s="146"/>
      <c r="I24" s="146"/>
      <c r="J24" s="145"/>
    </row>
  </sheetData>
  <mergeCells count="18">
    <mergeCell ref="A18:D18"/>
    <mergeCell ref="A19:D19"/>
    <mergeCell ref="B20:D20"/>
    <mergeCell ref="A21:D21"/>
    <mergeCell ref="A12:D12"/>
    <mergeCell ref="A13:D13"/>
    <mergeCell ref="A14:D14"/>
    <mergeCell ref="B15:D15"/>
    <mergeCell ref="A16:D16"/>
    <mergeCell ref="A17:D17"/>
    <mergeCell ref="A4:J6"/>
    <mergeCell ref="A7:D9"/>
    <mergeCell ref="E7:E9"/>
    <mergeCell ref="F7:F9"/>
    <mergeCell ref="H7:H9"/>
    <mergeCell ref="I7:J7"/>
    <mergeCell ref="I8:I9"/>
    <mergeCell ref="J8:J9"/>
  </mergeCells>
  <conditionalFormatting sqref="J21 J12:J19">
    <cfRule type="cellIs" dxfId="12" priority="2" stopIfTrue="1" operator="lessThan">
      <formula>I12</formula>
    </cfRule>
  </conditionalFormatting>
  <conditionalFormatting sqref="J20">
    <cfRule type="cellIs" dxfId="11" priority="1" stopIfTrue="1" operator="lessThan">
      <formula>I20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74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0517-80BD-4998-9AA4-F31197259AF0}">
  <sheetPr codeName="Лист29">
    <tabColor rgb="FF62ED03"/>
    <pageSetUpPr fitToPage="1"/>
  </sheetPr>
  <dimension ref="A1:AC654"/>
  <sheetViews>
    <sheetView showGridLines="0" showZeros="0" showOutlineSymbols="0" view="pageBreakPreview" topLeftCell="A3" zoomScale="85" zoomScaleNormal="100" zoomScaleSheetLayoutView="85" workbookViewId="0">
      <selection activeCell="I10" sqref="I10"/>
    </sheetView>
  </sheetViews>
  <sheetFormatPr defaultColWidth="9.109375" defaultRowHeight="13.2"/>
  <cols>
    <col min="1" max="1" width="9.44140625" style="99" customWidth="1"/>
    <col min="2" max="2" width="7" style="100" customWidth="1"/>
    <col min="3" max="3" width="10.6640625" style="100" customWidth="1"/>
    <col min="4" max="4" width="12.33203125" style="100" customWidth="1"/>
    <col min="5" max="5" width="32.109375" style="100" customWidth="1"/>
    <col min="6" max="6" width="10.6640625" style="100" customWidth="1"/>
    <col min="7" max="7" width="10.44140625" style="100" customWidth="1"/>
    <col min="8" max="8" width="12.109375" style="100" hidden="1" customWidth="1"/>
    <col min="9" max="9" width="12.109375" style="100" customWidth="1"/>
    <col min="10" max="10" width="9.6640625" style="100" customWidth="1"/>
    <col min="11" max="11" width="9.44140625" style="100" customWidth="1"/>
    <col min="12" max="26" width="9.109375" style="99" hidden="1" customWidth="1"/>
    <col min="27" max="16384" width="9.109375" style="99"/>
  </cols>
  <sheetData>
    <row r="1" spans="1:29" hidden="1">
      <c r="A1" s="99" t="s">
        <v>0</v>
      </c>
    </row>
    <row r="2" spans="1:29" hidden="1"/>
    <row r="3" spans="1:29" ht="15" customHeight="1" thickBot="1">
      <c r="K3" s="227"/>
    </row>
    <row r="4" spans="1:29" ht="13.5" customHeight="1" thickTop="1">
      <c r="A4" s="228" t="s">
        <v>88</v>
      </c>
      <c r="B4" s="229"/>
      <c r="C4" s="229"/>
      <c r="D4" s="229"/>
      <c r="E4" s="229"/>
      <c r="F4" s="229"/>
      <c r="G4" s="229"/>
      <c r="H4" s="229"/>
      <c r="I4" s="229"/>
      <c r="J4" s="229"/>
      <c r="K4" s="230"/>
    </row>
    <row r="5" spans="1:29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3"/>
    </row>
    <row r="6" spans="1:29" ht="22.5" customHeight="1">
      <c r="A6" s="231"/>
      <c r="B6" s="232"/>
      <c r="C6" s="232"/>
      <c r="D6" s="232"/>
      <c r="E6" s="232"/>
      <c r="F6" s="232"/>
      <c r="G6" s="232"/>
      <c r="H6" s="232"/>
      <c r="I6" s="232"/>
      <c r="J6" s="232"/>
      <c r="K6" s="233"/>
    </row>
    <row r="7" spans="1:29" ht="12.75" customHeight="1">
      <c r="A7" s="109"/>
      <c r="B7" s="110"/>
      <c r="C7" s="110"/>
      <c r="D7" s="110"/>
      <c r="E7" s="110"/>
      <c r="F7" s="234" t="s">
        <v>2</v>
      </c>
      <c r="G7" s="234" t="s">
        <v>3</v>
      </c>
      <c r="H7" s="110"/>
      <c r="I7" s="111" t="s">
        <v>4</v>
      </c>
      <c r="J7" s="235" t="s">
        <v>5</v>
      </c>
      <c r="K7" s="236"/>
      <c r="AC7" s="237"/>
    </row>
    <row r="8" spans="1:29" ht="6.75" customHeight="1">
      <c r="A8" s="238"/>
      <c r="B8" s="239"/>
      <c r="C8" s="239"/>
      <c r="D8" s="239"/>
      <c r="E8" s="240"/>
      <c r="F8" s="241"/>
      <c r="G8" s="241"/>
      <c r="H8" s="242"/>
      <c r="I8" s="118"/>
      <c r="J8" s="243" t="s">
        <v>2</v>
      </c>
      <c r="K8" s="236" t="s">
        <v>3</v>
      </c>
    </row>
    <row r="9" spans="1:29" ht="14.25" customHeight="1">
      <c r="A9" s="244"/>
      <c r="B9" s="245"/>
      <c r="C9" s="245"/>
      <c r="D9" s="245"/>
      <c r="E9" s="246"/>
      <c r="F9" s="247"/>
      <c r="G9" s="247" t="s">
        <v>3</v>
      </c>
      <c r="H9" s="248" t="s">
        <v>6</v>
      </c>
      <c r="I9" s="122"/>
      <c r="J9" s="243"/>
      <c r="K9" s="236"/>
    </row>
    <row r="10" spans="1:29" ht="24.9" hidden="1" customHeight="1">
      <c r="A10" s="123" t="s">
        <v>7</v>
      </c>
      <c r="B10" s="124"/>
      <c r="C10" s="124"/>
      <c r="D10" s="124"/>
      <c r="E10" s="124"/>
      <c r="F10" s="249" t="s">
        <v>8</v>
      </c>
      <c r="G10" s="249" t="s">
        <v>9</v>
      </c>
      <c r="H10" s="125"/>
      <c r="I10" s="126" t="s">
        <v>10</v>
      </c>
      <c r="J10" s="250"/>
      <c r="K10" s="251"/>
    </row>
    <row r="11" spans="1:29" ht="19.5" hidden="1" customHeight="1">
      <c r="A11" s="129" t="s">
        <v>89</v>
      </c>
      <c r="B11" s="130"/>
      <c r="C11" s="130"/>
      <c r="D11" s="130"/>
      <c r="E11" s="130"/>
      <c r="F11" s="249"/>
      <c r="G11" s="249"/>
      <c r="H11" s="125"/>
      <c r="I11" s="126"/>
      <c r="J11" s="250"/>
      <c r="K11" s="251"/>
    </row>
    <row r="12" spans="1:29" s="258" customFormat="1" ht="29.25" customHeight="1">
      <c r="A12" s="252" t="s">
        <v>90</v>
      </c>
      <c r="B12" s="253"/>
      <c r="C12" s="253"/>
      <c r="D12" s="253"/>
      <c r="E12" s="254"/>
      <c r="F12" s="255">
        <v>129121</v>
      </c>
      <c r="G12" s="255">
        <v>123980</v>
      </c>
      <c r="H12" s="255">
        <f>$G$12-F12</f>
        <v>-5141</v>
      </c>
      <c r="I12" s="256">
        <f>IF(OR(F12=0,$G$12=0),"***",$H$12/F12*100)</f>
        <v>-3.9815366981358569</v>
      </c>
      <c r="J12" s="256"/>
      <c r="K12" s="257"/>
    </row>
    <row r="13" spans="1:29" s="258" customFormat="1" ht="34.5" customHeight="1">
      <c r="A13" s="259" t="s">
        <v>91</v>
      </c>
      <c r="B13" s="260" t="s">
        <v>92</v>
      </c>
      <c r="C13" s="260"/>
      <c r="D13" s="260"/>
      <c r="E13" s="261"/>
      <c r="F13" s="262">
        <v>98981</v>
      </c>
      <c r="G13" s="262">
        <v>91267</v>
      </c>
      <c r="H13" s="263">
        <f>$G$13-F13</f>
        <v>-7714</v>
      </c>
      <c r="I13" s="264">
        <f>IF(OR(F13=0,$G$13=0),"***",$H$13/F13*100)</f>
        <v>-7.7934148978086704</v>
      </c>
      <c r="J13" s="264">
        <f>IF(OR(F13=0,$F$12=0),"***",$F$13/F12*100)</f>
        <v>76.657553767396465</v>
      </c>
      <c r="K13" s="265">
        <f>IF(OR(G13=0,$G$12=0),"***",$G$13/G12*100)</f>
        <v>73.614292627843199</v>
      </c>
    </row>
    <row r="14" spans="1:29" s="258" customFormat="1" ht="30" customHeight="1">
      <c r="A14" s="259"/>
      <c r="B14" s="266" t="s">
        <v>93</v>
      </c>
      <c r="C14" s="267"/>
      <c r="D14" s="267"/>
      <c r="E14" s="268"/>
      <c r="F14" s="262">
        <v>30140</v>
      </c>
      <c r="G14" s="262">
        <v>32713</v>
      </c>
      <c r="H14" s="263">
        <f>$G$14-F14</f>
        <v>2573</v>
      </c>
      <c r="I14" s="264">
        <f>IF(OR(F14=0,$G$14=0),"***",$H$14/F14*100)</f>
        <v>8.5368281353682818</v>
      </c>
      <c r="J14" s="269">
        <f>IF(OR(F14=0,$F$12=0),"***",F14/$F$12*100)</f>
        <v>23.342446232603528</v>
      </c>
      <c r="K14" s="270">
        <f>IF(OR(G14=0,$G$12=0),"***",G14/$G$12*100)</f>
        <v>26.385707372156798</v>
      </c>
    </row>
    <row r="15" spans="1:29" s="258" customFormat="1" ht="55.5" customHeight="1">
      <c r="A15" s="271" t="s">
        <v>94</v>
      </c>
      <c r="B15" s="272"/>
      <c r="C15" s="272"/>
      <c r="D15" s="272"/>
      <c r="E15" s="273"/>
      <c r="F15" s="262">
        <v>7371</v>
      </c>
      <c r="G15" s="262">
        <v>7141</v>
      </c>
      <c r="H15" s="263">
        <f>$G$15-F15</f>
        <v>-230</v>
      </c>
      <c r="I15" s="264">
        <f>IF(OR(F15=0,$G$15=0),"***",$H$15/F15*100)</f>
        <v>-3.1203364536697871</v>
      </c>
      <c r="J15" s="269"/>
      <c r="K15" s="270"/>
    </row>
    <row r="16" spans="1:29" s="258" customFormat="1" ht="29.25" customHeight="1">
      <c r="A16" s="274" t="s">
        <v>95</v>
      </c>
      <c r="B16" s="260"/>
      <c r="C16" s="260"/>
      <c r="D16" s="260"/>
      <c r="E16" s="261"/>
      <c r="F16" s="262">
        <v>7347</v>
      </c>
      <c r="G16" s="262">
        <v>7063</v>
      </c>
      <c r="H16" s="263">
        <f>$G$16-F16</f>
        <v>-284</v>
      </c>
      <c r="I16" s="264">
        <f>IF(OR(F16=0,$G$16=0),"***",$H$16/F16*100)</f>
        <v>-3.8655233428610316</v>
      </c>
      <c r="J16" s="269"/>
      <c r="K16" s="270"/>
    </row>
    <row r="17" spans="1:11" s="258" customFormat="1" ht="34.5" customHeight="1">
      <c r="A17" s="275" t="s">
        <v>96</v>
      </c>
      <c r="B17" s="276"/>
      <c r="C17" s="276"/>
      <c r="D17" s="276"/>
      <c r="E17" s="277"/>
      <c r="F17" s="262">
        <v>7345</v>
      </c>
      <c r="G17" s="262">
        <v>7063</v>
      </c>
      <c r="H17" s="263">
        <f>$G$17-F17</f>
        <v>-282</v>
      </c>
      <c r="I17" s="264">
        <f>IF(OR(F17=0,$G$17=0),"***",$H$17/F17*100)</f>
        <v>-3.8393464942137507</v>
      </c>
      <c r="J17" s="269">
        <f>IF(OR(F17=0,$F$16=0),"***",F17/$F$16*100)</f>
        <v>99.972778004627742</v>
      </c>
      <c r="K17" s="270">
        <f>IF(OR(G17=0,$G$16=0),"***",G17/$G$16*100)</f>
        <v>100</v>
      </c>
    </row>
    <row r="18" spans="1:11" s="258" customFormat="1" ht="34.5" customHeight="1">
      <c r="A18" s="278" t="s">
        <v>97</v>
      </c>
      <c r="B18" s="279"/>
      <c r="C18" s="279"/>
      <c r="D18" s="279"/>
      <c r="E18" s="280"/>
      <c r="F18" s="262">
        <v>16</v>
      </c>
      <c r="G18" s="262">
        <v>20</v>
      </c>
      <c r="H18" s="263">
        <f>$G$18-F18</f>
        <v>4</v>
      </c>
      <c r="I18" s="264">
        <f>IF(OR(F18=0,$G$18=0),"***",$H$18/F18*100)</f>
        <v>25</v>
      </c>
      <c r="J18" s="269"/>
      <c r="K18" s="270"/>
    </row>
    <row r="19" spans="1:11" s="258" customFormat="1" ht="41.25" customHeight="1">
      <c r="A19" s="281" t="s">
        <v>98</v>
      </c>
      <c r="B19" s="282"/>
      <c r="C19" s="282"/>
      <c r="D19" s="282"/>
      <c r="E19" s="283"/>
      <c r="F19" s="262">
        <v>14</v>
      </c>
      <c r="G19" s="262">
        <v>20</v>
      </c>
      <c r="H19" s="263">
        <f>$G$19-F19</f>
        <v>6</v>
      </c>
      <c r="I19" s="264">
        <f>IF(OR(F19=0,$G$19=0),"***",$H$19/F19*100)</f>
        <v>42.857142857142854</v>
      </c>
      <c r="J19" s="269"/>
      <c r="K19" s="270"/>
    </row>
    <row r="20" spans="1:11" s="258" customFormat="1" ht="46.5" customHeight="1">
      <c r="A20" s="284" t="s">
        <v>99</v>
      </c>
      <c r="B20" s="285"/>
      <c r="C20" s="285"/>
      <c r="D20" s="285"/>
      <c r="E20" s="286"/>
      <c r="F20" s="262">
        <v>4032</v>
      </c>
      <c r="G20" s="262">
        <v>4252</v>
      </c>
      <c r="H20" s="263">
        <f>$G$20-F20</f>
        <v>220</v>
      </c>
      <c r="I20" s="264">
        <f>IF(OR(F20=0,$G$20=0),"***",$H$20/F20*100)</f>
        <v>5.4563492063492065</v>
      </c>
      <c r="J20" s="269"/>
      <c r="K20" s="270"/>
    </row>
    <row r="21" spans="1:11" s="258" customFormat="1" ht="36.75" customHeight="1">
      <c r="A21" s="287" t="s">
        <v>91</v>
      </c>
      <c r="B21" s="288" t="s">
        <v>100</v>
      </c>
      <c r="C21" s="267"/>
      <c r="D21" s="267"/>
      <c r="E21" s="268"/>
      <c r="F21" s="262">
        <f>F22+F23</f>
        <v>374</v>
      </c>
      <c r="G21" s="262">
        <v>359</v>
      </c>
      <c r="H21" s="263">
        <f>$G$21-F21</f>
        <v>-15</v>
      </c>
      <c r="I21" s="264">
        <f>IF(OR(F21=0,$G$21=0),"***",$H$21/F21*100)</f>
        <v>-4.0106951871657754</v>
      </c>
      <c r="J21" s="269">
        <f>IF(OR(F21=0,$F$20=0),"***",F21/$F$20*100)</f>
        <v>9.275793650793652</v>
      </c>
      <c r="K21" s="270">
        <f>IF(OR(G21=0,$F$20=0),"***",G21/$F$20*100)</f>
        <v>8.9037698412698418</v>
      </c>
    </row>
    <row r="22" spans="1:11" s="258" customFormat="1" ht="36.75" hidden="1" customHeight="1">
      <c r="A22" s="289"/>
      <c r="B22" s="290"/>
      <c r="C22" s="290"/>
      <c r="D22" s="290"/>
      <c r="E22" s="291"/>
      <c r="F22" s="262">
        <v>369</v>
      </c>
      <c r="G22" s="262"/>
      <c r="H22" s="263"/>
      <c r="I22" s="264"/>
      <c r="J22" s="269"/>
      <c r="K22" s="270"/>
    </row>
    <row r="23" spans="1:11" s="258" customFormat="1" ht="36.75" hidden="1" customHeight="1">
      <c r="A23" s="292"/>
      <c r="B23" s="293"/>
      <c r="C23" s="293"/>
      <c r="D23" s="293"/>
      <c r="E23" s="294"/>
      <c r="F23" s="262">
        <v>5</v>
      </c>
      <c r="G23" s="262"/>
      <c r="H23" s="263"/>
      <c r="I23" s="264"/>
      <c r="J23" s="269"/>
      <c r="K23" s="270"/>
    </row>
    <row r="24" spans="1:11" s="258" customFormat="1" ht="36" customHeight="1">
      <c r="A24" s="295" t="s">
        <v>101</v>
      </c>
      <c r="B24" s="296"/>
      <c r="C24" s="296"/>
      <c r="D24" s="296"/>
      <c r="E24" s="297"/>
      <c r="F24" s="262">
        <v>1755</v>
      </c>
      <c r="G24" s="262">
        <v>2034</v>
      </c>
      <c r="H24" s="263">
        <f>$G$24-F24</f>
        <v>279</v>
      </c>
      <c r="I24" s="264">
        <f>IF(OR(F24=0,$G$24=0),"***",$H$24/F24*100)</f>
        <v>15.897435897435896</v>
      </c>
      <c r="J24" s="269"/>
      <c r="K24" s="270"/>
    </row>
    <row r="25" spans="1:11" s="258" customFormat="1" ht="35.25" customHeight="1">
      <c r="A25" s="298" t="s">
        <v>102</v>
      </c>
      <c r="B25" s="299"/>
      <c r="C25" s="299"/>
      <c r="D25" s="299"/>
      <c r="E25" s="300"/>
      <c r="F25" s="262">
        <v>4759</v>
      </c>
      <c r="G25" s="262">
        <v>5525</v>
      </c>
      <c r="H25" s="263">
        <f>$G$25-F25</f>
        <v>766</v>
      </c>
      <c r="I25" s="264">
        <f>IF(OR(F25=0,$G$25=0),"***",$H$25/F25*100)</f>
        <v>16.095818449254047</v>
      </c>
      <c r="J25" s="269">
        <f>IF(OR(F25=0,$F$24=0),"***",F25/$F$24*100)</f>
        <v>271.16809116809117</v>
      </c>
      <c r="K25" s="270">
        <f>IF(OR(G25=0,$G$24=0),"***",G25/$G$24*100)</f>
        <v>271.63225172074726</v>
      </c>
    </row>
    <row r="26" spans="1:11" s="258" customFormat="1" ht="31.5" customHeight="1">
      <c r="A26" s="278" t="s">
        <v>103</v>
      </c>
      <c r="B26" s="279"/>
      <c r="C26" s="279"/>
      <c r="D26" s="279"/>
      <c r="E26" s="280"/>
      <c r="F26" s="301">
        <v>90</v>
      </c>
      <c r="G26" s="301">
        <v>33</v>
      </c>
      <c r="H26" s="302">
        <f>$G$26-F26</f>
        <v>-57</v>
      </c>
      <c r="I26" s="269">
        <f>IF(OR(F26=0,$G$26=0),"***",$H$26/F26*100)</f>
        <v>-63.333333333333329</v>
      </c>
      <c r="J26" s="269"/>
      <c r="K26" s="270"/>
    </row>
    <row r="27" spans="1:11" s="258" customFormat="1" ht="32.25" customHeight="1">
      <c r="A27" s="278" t="s">
        <v>104</v>
      </c>
      <c r="B27" s="279"/>
      <c r="C27" s="279"/>
      <c r="D27" s="279"/>
      <c r="E27" s="280"/>
      <c r="F27" s="301">
        <v>43225</v>
      </c>
      <c r="G27" s="301">
        <v>38503</v>
      </c>
      <c r="H27" s="301">
        <f>$G$27-F27</f>
        <v>-4722</v>
      </c>
      <c r="I27" s="264">
        <f>IF(OR(F27=0,$G$27=0),"***",$H$27/F27*100)</f>
        <v>-10.924233661075766</v>
      </c>
      <c r="J27" s="264"/>
      <c r="K27" s="265"/>
    </row>
    <row r="28" spans="1:11" s="258" customFormat="1" ht="26.25" customHeight="1">
      <c r="A28" s="303" t="s">
        <v>13</v>
      </c>
      <c r="B28" s="304" t="s">
        <v>105</v>
      </c>
      <c r="C28" s="304"/>
      <c r="D28" s="304"/>
      <c r="E28" s="305"/>
      <c r="F28" s="301">
        <v>4492</v>
      </c>
      <c r="G28" s="301">
        <v>4820</v>
      </c>
      <c r="H28" s="301">
        <f>$G$28-F28</f>
        <v>328</v>
      </c>
      <c r="I28" s="264">
        <f>IF(OR(F28=0,$G$28=0),"***",$H$28/F28*100)</f>
        <v>7.3018699910952805</v>
      </c>
      <c r="J28" s="264">
        <f>IF(OR(F28=0,$F$27=0),"***",F28/$F$27*100)</f>
        <v>10.392134181607867</v>
      </c>
      <c r="K28" s="265">
        <f>IF(OR(G28=0,$G$27=0),"***",G28/$G$27*100)</f>
        <v>12.518505051554424</v>
      </c>
    </row>
    <row r="29" spans="1:11" s="258" customFormat="1" ht="32.25" customHeight="1">
      <c r="A29" s="278" t="s">
        <v>106</v>
      </c>
      <c r="B29" s="279"/>
      <c r="C29" s="279"/>
      <c r="D29" s="279"/>
      <c r="E29" s="280"/>
      <c r="F29" s="301">
        <v>435</v>
      </c>
      <c r="G29" s="301">
        <v>280</v>
      </c>
      <c r="H29" s="301">
        <f>$G$29-F29</f>
        <v>-155</v>
      </c>
      <c r="I29" s="264">
        <f>IF(OR(F29=0,$G$29=0),"***",$H$29/F29*100)</f>
        <v>-35.632183908045981</v>
      </c>
      <c r="J29" s="264"/>
      <c r="K29" s="265"/>
    </row>
    <row r="30" spans="1:11" s="258" customFormat="1" ht="32.25" customHeight="1">
      <c r="A30" s="303" t="s">
        <v>13</v>
      </c>
      <c r="B30" s="304" t="s">
        <v>107</v>
      </c>
      <c r="C30" s="304"/>
      <c r="D30" s="304"/>
      <c r="E30" s="305"/>
      <c r="F30" s="301">
        <v>10</v>
      </c>
      <c r="G30" s="301">
        <v>25</v>
      </c>
      <c r="H30" s="301">
        <f>$G$30-F30</f>
        <v>15</v>
      </c>
      <c r="I30" s="264">
        <f>IF(OR(F30=0,$G$30=0),"***",$H$30/F30*100)</f>
        <v>150</v>
      </c>
      <c r="J30" s="264">
        <f>IF(OR(F30=0,$F$29=0),"***",F30/$F$29*100)</f>
        <v>2.2988505747126435</v>
      </c>
      <c r="K30" s="265">
        <f>IF(OR(G30=0,$F$29=0),"***",G30/$F$29*100)</f>
        <v>5.7471264367816088</v>
      </c>
    </row>
    <row r="31" spans="1:11" s="258" customFormat="1" ht="34.5" customHeight="1">
      <c r="A31" s="278" t="s">
        <v>108</v>
      </c>
      <c r="B31" s="279"/>
      <c r="C31" s="279"/>
      <c r="D31" s="279"/>
      <c r="E31" s="280"/>
      <c r="F31" s="301">
        <v>9495</v>
      </c>
      <c r="G31" s="301">
        <v>9207</v>
      </c>
      <c r="H31" s="301">
        <f>$G$31-F31</f>
        <v>-288</v>
      </c>
      <c r="I31" s="264">
        <f>IF(OR(F31=0,$G$31=0),"***",$H$31/F31*100)</f>
        <v>-3.0331753554502372</v>
      </c>
      <c r="J31" s="264"/>
      <c r="K31" s="265"/>
    </row>
    <row r="32" spans="1:11" s="258" customFormat="1" ht="34.5" customHeight="1">
      <c r="A32" s="303" t="s">
        <v>13</v>
      </c>
      <c r="B32" s="304" t="s">
        <v>107</v>
      </c>
      <c r="C32" s="304"/>
      <c r="D32" s="304"/>
      <c r="E32" s="305"/>
      <c r="F32" s="301">
        <v>512</v>
      </c>
      <c r="G32" s="301">
        <v>628</v>
      </c>
      <c r="H32" s="301">
        <f>$G$32-F32</f>
        <v>116</v>
      </c>
      <c r="I32" s="264">
        <f>IF(OR(F32=0,$G$32=0),"***",$H$32/F32*100)</f>
        <v>22.65625</v>
      </c>
      <c r="J32" s="264">
        <f>IF(OR(F32=0,$F$31=0),"***",F32/$F$31*100)</f>
        <v>5.3923117430226437</v>
      </c>
      <c r="K32" s="265">
        <f>IF(OR(G32=0,$F$31=0),"***",G32/$F$31*100)</f>
        <v>6.6140073723012112</v>
      </c>
    </row>
    <row r="33" spans="1:11" s="258" customFormat="1" ht="47.25" customHeight="1">
      <c r="A33" s="306" t="s">
        <v>109</v>
      </c>
      <c r="B33" s="285"/>
      <c r="C33" s="285"/>
      <c r="D33" s="285"/>
      <c r="E33" s="286"/>
      <c r="F33" s="301">
        <v>3993</v>
      </c>
      <c r="G33" s="301">
        <v>2136</v>
      </c>
      <c r="H33" s="301">
        <f>$G$33-F33</f>
        <v>-1857</v>
      </c>
      <c r="I33" s="264">
        <f>IF(OR(F33=0,$G$33=0),"***",$H$33/F33*100)</f>
        <v>-46.506386175807663</v>
      </c>
      <c r="J33" s="264"/>
      <c r="K33" s="265"/>
    </row>
    <row r="34" spans="1:11" s="258" customFormat="1" ht="27.75" customHeight="1">
      <c r="A34" s="307" t="s">
        <v>110</v>
      </c>
      <c r="B34" s="276"/>
      <c r="C34" s="276"/>
      <c r="D34" s="276"/>
      <c r="E34" s="277"/>
      <c r="F34" s="301">
        <v>3504</v>
      </c>
      <c r="G34" s="301">
        <v>2129</v>
      </c>
      <c r="H34" s="301">
        <f>$G$34-F34</f>
        <v>-1375</v>
      </c>
      <c r="I34" s="264">
        <f>IF(OR(F34=0,$G$34=0),"***",$H$34/F34*100)</f>
        <v>-39.240867579908681</v>
      </c>
      <c r="J34" s="264">
        <f>IF(OR(F34=0,$F$33=0),"***",F34/$F$33*100)</f>
        <v>87.753568745304278</v>
      </c>
      <c r="K34" s="265">
        <f>IF(OR(G34=0,$G$33=0),"***",G34/$G$33*100)</f>
        <v>99.672284644194747</v>
      </c>
    </row>
    <row r="35" spans="1:11" s="258" customFormat="1" ht="33.75" customHeight="1">
      <c r="A35" s="308" t="s">
        <v>111</v>
      </c>
      <c r="B35" s="309"/>
      <c r="C35" s="309"/>
      <c r="D35" s="309"/>
      <c r="E35" s="310"/>
      <c r="F35" s="301">
        <v>20</v>
      </c>
      <c r="G35" s="301">
        <v>19</v>
      </c>
      <c r="H35" s="301">
        <f>$G$35-F35</f>
        <v>-1</v>
      </c>
      <c r="I35" s="264">
        <f>IF(OR(F35=0,$G$35=0),"***",$H$35/F35*100)</f>
        <v>-5</v>
      </c>
      <c r="J35" s="264">
        <f>IF(OR(F35=0,$F$34=0),"***",F35/$F$34*100)</f>
        <v>0.57077625570776247</v>
      </c>
      <c r="K35" s="265">
        <f>IF(OR(G35=0,$G$34=0),"***",G35/$G$34*100)</f>
        <v>0.89243776420854859</v>
      </c>
    </row>
    <row r="36" spans="1:11" s="258" customFormat="1" ht="49.5" customHeight="1">
      <c r="A36" s="311" t="s">
        <v>112</v>
      </c>
      <c r="B36" s="272"/>
      <c r="C36" s="272"/>
      <c r="D36" s="272"/>
      <c r="E36" s="273"/>
      <c r="F36" s="301">
        <v>12059</v>
      </c>
      <c r="G36" s="301">
        <v>8826</v>
      </c>
      <c r="H36" s="301">
        <f>$G$36-F36</f>
        <v>-3233</v>
      </c>
      <c r="I36" s="264">
        <f>IF(OR(F36=0,$G$36=0),"***",$H$36/F36*100)</f>
        <v>-26.809851563147859</v>
      </c>
      <c r="J36" s="264"/>
      <c r="K36" s="265"/>
    </row>
    <row r="37" spans="1:11" s="258" customFormat="1" ht="31.5" customHeight="1">
      <c r="A37" s="307" t="s">
        <v>113</v>
      </c>
      <c r="B37" s="276"/>
      <c r="C37" s="276"/>
      <c r="D37" s="276"/>
      <c r="E37" s="277"/>
      <c r="F37" s="312">
        <v>59</v>
      </c>
      <c r="G37" s="312">
        <v>61</v>
      </c>
      <c r="H37" s="312">
        <f>$G$37-F37</f>
        <v>2</v>
      </c>
      <c r="I37" s="313">
        <f>IF(OR(F37=0,$G$37=0),"***",$H$37/F37*100)</f>
        <v>3.3898305084745761</v>
      </c>
      <c r="J37" s="313">
        <f>IF(OR(F37=0,$F$36=0),"***",F37/$F$36*100)</f>
        <v>0.48926113276391076</v>
      </c>
      <c r="K37" s="314">
        <f>IF(OR(G37=0,$G$36=0),"***",G37/$G$36*100)</f>
        <v>0.69113981418536141</v>
      </c>
    </row>
    <row r="38" spans="1:11" s="258" customFormat="1" ht="34.5" customHeight="1">
      <c r="A38" s="307" t="s">
        <v>114</v>
      </c>
      <c r="B38" s="276"/>
      <c r="C38" s="276"/>
      <c r="D38" s="276"/>
      <c r="E38" s="277"/>
      <c r="F38" s="312">
        <v>2</v>
      </c>
      <c r="G38" s="312">
        <v>1</v>
      </c>
      <c r="H38" s="312">
        <f>$G$38-F38</f>
        <v>-1</v>
      </c>
      <c r="I38" s="313">
        <f>IF(OR(F38=0,$G$38=0),"***",$H$38/F38*100)</f>
        <v>-50</v>
      </c>
      <c r="J38" s="313">
        <f>IF(OR(F38=0,$F$37=0),"***",F38/$F$37*100)</f>
        <v>3.3898305084745761</v>
      </c>
      <c r="K38" s="314">
        <f>IF(OR(G38=0,$G$37=0),"***",G38/$G$37*100)</f>
        <v>1.639344262295082</v>
      </c>
    </row>
    <row r="39" spans="1:11" s="258" customFormat="1" ht="27.75" customHeight="1">
      <c r="A39" s="308" t="s">
        <v>115</v>
      </c>
      <c r="B39" s="309"/>
      <c r="C39" s="309"/>
      <c r="D39" s="309"/>
      <c r="E39" s="310"/>
      <c r="F39" s="312">
        <v>226</v>
      </c>
      <c r="G39" s="312">
        <v>202</v>
      </c>
      <c r="H39" s="312">
        <f>$G$39-F39</f>
        <v>-24</v>
      </c>
      <c r="I39" s="313">
        <f>IF(OR(F39=0,$G$39=0),"***",$H$39/F39*100)</f>
        <v>-10.619469026548673</v>
      </c>
      <c r="J39" s="313">
        <f>IF(OR(F39=0,$F$36=0),"***",F39/$F$36*100)</f>
        <v>1.8741189153329463</v>
      </c>
      <c r="K39" s="314">
        <f>IF(OR(G39=0,$G$36=0),"***",G39/$G$36*100)</f>
        <v>2.2886924994334921</v>
      </c>
    </row>
    <row r="40" spans="1:11" s="258" customFormat="1" ht="48" customHeight="1">
      <c r="A40" s="306" t="s">
        <v>116</v>
      </c>
      <c r="B40" s="285"/>
      <c r="C40" s="285"/>
      <c r="D40" s="285"/>
      <c r="E40" s="286"/>
      <c r="F40" s="312">
        <v>1195</v>
      </c>
      <c r="G40" s="312">
        <v>872</v>
      </c>
      <c r="H40" s="312">
        <f>$G$40-F40</f>
        <v>-323</v>
      </c>
      <c r="I40" s="313">
        <f>IF(OR(F40=0,$G$40=0),"***",$H$40/F40*100)</f>
        <v>-27.029288702928874</v>
      </c>
      <c r="J40" s="313"/>
      <c r="K40" s="314"/>
    </row>
    <row r="41" spans="1:11" s="258" customFormat="1" ht="25.5" customHeight="1" thickBot="1">
      <c r="A41" s="315" t="s">
        <v>65</v>
      </c>
      <c r="B41" s="316" t="s">
        <v>117</v>
      </c>
      <c r="C41" s="317"/>
      <c r="D41" s="317"/>
      <c r="E41" s="318"/>
      <c r="F41" s="319">
        <v>67</v>
      </c>
      <c r="G41" s="319">
        <v>32</v>
      </c>
      <c r="H41" s="319">
        <f>$G$41-F41</f>
        <v>-35</v>
      </c>
      <c r="I41" s="320">
        <f>IF(OR(F41=0,$G$41=0),"***",$H$41/F41*100)</f>
        <v>-52.238805970149251</v>
      </c>
      <c r="J41" s="320">
        <f>IF(OR(F41=0,$F$40=0),"***",F41/$F$40*100)</f>
        <v>5.6066945606694567</v>
      </c>
      <c r="K41" s="321">
        <f>IF(OR(G41=0,$G$40=0),"***",G41/$G$40*100)</f>
        <v>3.669724770642202</v>
      </c>
    </row>
    <row r="42" spans="1:11" s="258" customFormat="1" ht="19.5" hidden="1" customHeight="1" thickTop="1">
      <c r="A42" s="322"/>
      <c r="B42" s="323"/>
      <c r="C42" s="323"/>
      <c r="D42" s="323"/>
      <c r="E42" s="323"/>
      <c r="F42" s="323" t="s">
        <v>10</v>
      </c>
      <c r="G42" s="323" t="s">
        <v>10</v>
      </c>
      <c r="H42" s="323"/>
      <c r="I42" s="323"/>
      <c r="J42" s="323"/>
      <c r="K42" s="323"/>
    </row>
    <row r="43" spans="1:11" s="258" customFormat="1" ht="13.8" thickTop="1">
      <c r="B43" s="323"/>
      <c r="C43" s="323"/>
      <c r="D43" s="323"/>
      <c r="E43" s="323"/>
      <c r="F43" s="323"/>
      <c r="G43" s="323"/>
      <c r="H43" s="323"/>
      <c r="I43" s="323"/>
      <c r="J43" s="323"/>
      <c r="K43" s="323"/>
    </row>
    <row r="44" spans="1:11" s="258" customFormat="1">
      <c r="A44" s="322"/>
      <c r="B44" s="323"/>
      <c r="C44" s="323"/>
      <c r="D44" s="323"/>
      <c r="E44" s="323"/>
      <c r="F44" s="323"/>
      <c r="G44" s="323"/>
      <c r="H44" s="323"/>
      <c r="I44" s="323"/>
      <c r="J44" s="323"/>
      <c r="K44" s="323"/>
    </row>
    <row r="45" spans="1:11" s="258" customFormat="1">
      <c r="A45" s="322"/>
      <c r="B45" s="323"/>
      <c r="C45" s="323"/>
      <c r="D45" s="323"/>
      <c r="E45" s="323"/>
      <c r="F45" s="323"/>
      <c r="G45" s="323"/>
      <c r="H45" s="323"/>
      <c r="I45" s="323"/>
      <c r="J45" s="323"/>
      <c r="K45" s="323"/>
    </row>
    <row r="46" spans="1:11" s="258" customFormat="1">
      <c r="A46" s="322"/>
      <c r="B46" s="323"/>
      <c r="C46" s="323"/>
      <c r="D46" s="323"/>
      <c r="E46" s="323"/>
      <c r="F46" s="323"/>
      <c r="G46" s="323"/>
      <c r="H46" s="323"/>
      <c r="I46" s="323"/>
      <c r="J46" s="323"/>
      <c r="K46" s="323"/>
    </row>
    <row r="47" spans="1:11" s="258" customFormat="1">
      <c r="A47" s="322"/>
      <c r="B47" s="323"/>
      <c r="C47" s="323"/>
      <c r="D47" s="323"/>
      <c r="E47" s="323"/>
      <c r="F47" s="323"/>
      <c r="G47" s="323"/>
      <c r="H47" s="323"/>
      <c r="I47" s="323"/>
      <c r="J47" s="323"/>
      <c r="K47" s="323"/>
    </row>
    <row r="48" spans="1:11" s="258" customFormat="1">
      <c r="A48" s="322"/>
      <c r="B48" s="323"/>
      <c r="C48" s="323"/>
      <c r="D48" s="323"/>
      <c r="E48" s="323"/>
      <c r="F48" s="323"/>
      <c r="G48" s="323"/>
      <c r="H48" s="323"/>
      <c r="I48" s="323"/>
      <c r="J48" s="323"/>
      <c r="K48" s="323"/>
    </row>
    <row r="49" spans="1:11" s="258" customFormat="1">
      <c r="A49" s="322"/>
      <c r="B49" s="323"/>
      <c r="C49" s="323"/>
      <c r="D49" s="323"/>
      <c r="E49" s="323"/>
      <c r="F49" s="323"/>
      <c r="G49" s="323"/>
      <c r="H49" s="323"/>
      <c r="I49" s="323"/>
      <c r="J49" s="323"/>
      <c r="K49" s="323"/>
    </row>
    <row r="50" spans="1:11" s="258" customFormat="1">
      <c r="A50" s="322"/>
      <c r="B50" s="323"/>
      <c r="C50" s="323"/>
      <c r="D50" s="323"/>
      <c r="E50" s="323"/>
      <c r="F50" s="323"/>
      <c r="G50" s="323"/>
      <c r="H50" s="323"/>
      <c r="I50" s="323"/>
      <c r="J50" s="323"/>
      <c r="K50" s="323"/>
    </row>
    <row r="51" spans="1:11" s="258" customFormat="1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23"/>
    </row>
    <row r="52" spans="1:11" s="258" customFormat="1">
      <c r="A52" s="322"/>
      <c r="B52" s="323"/>
      <c r="C52" s="323"/>
      <c r="D52" s="323"/>
      <c r="E52" s="323"/>
      <c r="F52" s="323"/>
      <c r="G52" s="323"/>
      <c r="H52" s="323"/>
      <c r="I52" s="323"/>
      <c r="J52" s="323"/>
      <c r="K52" s="323"/>
    </row>
    <row r="53" spans="1:11" s="258" customFormat="1">
      <c r="A53" s="322"/>
      <c r="B53" s="323"/>
      <c r="C53" s="323"/>
      <c r="D53" s="323"/>
      <c r="E53" s="323"/>
      <c r="F53" s="323"/>
      <c r="G53" s="323"/>
      <c r="H53" s="323"/>
      <c r="I53" s="323"/>
      <c r="J53" s="323"/>
      <c r="K53" s="323"/>
    </row>
    <row r="54" spans="1:11" s="258" customFormat="1">
      <c r="A54" s="322"/>
      <c r="B54" s="323"/>
      <c r="C54" s="323"/>
      <c r="D54" s="323"/>
      <c r="E54" s="323"/>
      <c r="F54" s="323"/>
      <c r="G54" s="323"/>
      <c r="H54" s="323"/>
      <c r="I54" s="323"/>
      <c r="J54" s="323"/>
      <c r="K54" s="323"/>
    </row>
    <row r="55" spans="1:11" s="258" customFormat="1">
      <c r="A55" s="322"/>
      <c r="B55" s="323"/>
      <c r="C55" s="323"/>
      <c r="D55" s="323"/>
      <c r="E55" s="323"/>
      <c r="F55" s="323"/>
      <c r="G55" s="323"/>
      <c r="H55" s="323"/>
      <c r="I55" s="323"/>
      <c r="J55" s="323"/>
      <c r="K55" s="323"/>
    </row>
    <row r="56" spans="1:11" s="258" customFormat="1">
      <c r="A56" s="322"/>
      <c r="B56" s="323"/>
      <c r="C56" s="323"/>
      <c r="D56" s="323"/>
      <c r="E56" s="323"/>
      <c r="F56" s="323"/>
      <c r="G56" s="323"/>
      <c r="H56" s="323"/>
      <c r="I56" s="323"/>
      <c r="J56" s="323"/>
      <c r="K56" s="323"/>
    </row>
    <row r="57" spans="1:11" s="258" customFormat="1">
      <c r="A57" s="322"/>
      <c r="B57" s="323"/>
      <c r="C57" s="323"/>
      <c r="D57" s="323"/>
      <c r="E57" s="323"/>
      <c r="F57" s="323"/>
      <c r="G57" s="323"/>
      <c r="H57" s="323"/>
      <c r="I57" s="323"/>
      <c r="J57" s="323"/>
      <c r="K57" s="323"/>
    </row>
    <row r="58" spans="1:11" s="258" customFormat="1">
      <c r="A58" s="322"/>
      <c r="B58" s="323"/>
      <c r="C58" s="323"/>
      <c r="D58" s="323"/>
      <c r="E58" s="323"/>
      <c r="F58" s="323"/>
      <c r="G58" s="323"/>
      <c r="H58" s="323"/>
      <c r="I58" s="323"/>
      <c r="J58" s="323"/>
      <c r="K58" s="323"/>
    </row>
    <row r="59" spans="1:11" s="258" customFormat="1">
      <c r="A59" s="322"/>
      <c r="B59" s="323"/>
      <c r="C59" s="323"/>
      <c r="D59" s="323"/>
      <c r="E59" s="323"/>
      <c r="F59" s="323"/>
      <c r="G59" s="323"/>
      <c r="H59" s="323"/>
      <c r="I59" s="323"/>
      <c r="J59" s="323"/>
      <c r="K59" s="323"/>
    </row>
    <row r="60" spans="1:11" s="258" customFormat="1">
      <c r="A60" s="322"/>
      <c r="B60" s="323"/>
      <c r="C60" s="323"/>
      <c r="D60" s="323"/>
      <c r="E60" s="323"/>
      <c r="F60" s="323"/>
      <c r="G60" s="323"/>
      <c r="H60" s="323"/>
      <c r="I60" s="323"/>
      <c r="J60" s="323"/>
      <c r="K60" s="323"/>
    </row>
    <row r="61" spans="1:11" s="258" customFormat="1">
      <c r="A61" s="322"/>
      <c r="B61" s="323"/>
      <c r="C61" s="323"/>
      <c r="D61" s="323"/>
      <c r="E61" s="323"/>
      <c r="F61" s="323"/>
      <c r="G61" s="323"/>
      <c r="H61" s="323"/>
      <c r="I61" s="323"/>
      <c r="J61" s="323"/>
      <c r="K61" s="323"/>
    </row>
    <row r="62" spans="1:11" s="258" customFormat="1">
      <c r="A62" s="322"/>
      <c r="B62" s="323"/>
      <c r="C62" s="323"/>
      <c r="D62" s="323"/>
      <c r="E62" s="323"/>
      <c r="F62" s="323"/>
      <c r="G62" s="323"/>
      <c r="H62" s="323"/>
      <c r="I62" s="323"/>
      <c r="J62" s="323"/>
      <c r="K62" s="323"/>
    </row>
    <row r="63" spans="1:11" s="258" customFormat="1">
      <c r="A63" s="322"/>
      <c r="B63" s="323"/>
      <c r="C63" s="323"/>
      <c r="D63" s="323"/>
      <c r="E63" s="323"/>
      <c r="F63" s="323"/>
      <c r="G63" s="323"/>
      <c r="H63" s="323"/>
      <c r="I63" s="323"/>
      <c r="J63" s="323"/>
      <c r="K63" s="323"/>
    </row>
    <row r="64" spans="1:11" s="258" customFormat="1">
      <c r="A64" s="322"/>
      <c r="B64" s="323"/>
      <c r="C64" s="323"/>
      <c r="D64" s="323"/>
      <c r="E64" s="323"/>
      <c r="F64" s="323"/>
      <c r="G64" s="323"/>
      <c r="H64" s="323"/>
      <c r="I64" s="323"/>
      <c r="J64" s="323"/>
      <c r="K64" s="323"/>
    </row>
    <row r="65" spans="1:11" s="258" customFormat="1">
      <c r="A65" s="322"/>
      <c r="B65" s="323"/>
      <c r="C65" s="323"/>
      <c r="D65" s="323"/>
      <c r="E65" s="323"/>
      <c r="F65" s="323"/>
      <c r="G65" s="323"/>
      <c r="H65" s="323"/>
      <c r="I65" s="323"/>
      <c r="J65" s="323"/>
      <c r="K65" s="323"/>
    </row>
    <row r="66" spans="1:11" s="258" customFormat="1">
      <c r="A66" s="322"/>
      <c r="B66" s="323"/>
      <c r="C66" s="323"/>
      <c r="D66" s="323"/>
      <c r="E66" s="323"/>
      <c r="F66" s="323"/>
      <c r="G66" s="323"/>
      <c r="H66" s="323"/>
      <c r="I66" s="323"/>
      <c r="J66" s="323"/>
      <c r="K66" s="323"/>
    </row>
    <row r="67" spans="1:11" s="258" customFormat="1">
      <c r="A67" s="322"/>
      <c r="B67" s="323"/>
      <c r="C67" s="323"/>
      <c r="D67" s="323"/>
      <c r="E67" s="323"/>
      <c r="F67" s="323"/>
      <c r="G67" s="323"/>
      <c r="H67" s="323"/>
      <c r="I67" s="323"/>
      <c r="J67" s="323"/>
      <c r="K67" s="323"/>
    </row>
    <row r="68" spans="1:11" s="258" customFormat="1">
      <c r="A68" s="322"/>
      <c r="B68" s="323"/>
      <c r="C68" s="323"/>
      <c r="D68" s="323"/>
      <c r="E68" s="323"/>
      <c r="F68" s="323"/>
      <c r="G68" s="323"/>
      <c r="H68" s="323"/>
      <c r="I68" s="323"/>
      <c r="J68" s="323"/>
      <c r="K68" s="323"/>
    </row>
    <row r="69" spans="1:11" s="258" customFormat="1">
      <c r="A69" s="322"/>
      <c r="B69" s="323"/>
      <c r="C69" s="323"/>
      <c r="D69" s="323"/>
      <c r="E69" s="323"/>
      <c r="F69" s="323"/>
      <c r="G69" s="323"/>
      <c r="H69" s="323"/>
      <c r="I69" s="323"/>
      <c r="J69" s="323"/>
      <c r="K69" s="323"/>
    </row>
    <row r="70" spans="1:11" s="258" customFormat="1">
      <c r="A70" s="322"/>
      <c r="B70" s="323"/>
      <c r="C70" s="323"/>
      <c r="D70" s="323"/>
      <c r="E70" s="323"/>
      <c r="F70" s="323"/>
      <c r="G70" s="323"/>
      <c r="H70" s="323"/>
      <c r="I70" s="323"/>
      <c r="J70" s="323"/>
      <c r="K70" s="323"/>
    </row>
    <row r="71" spans="1:11" s="258" customFormat="1">
      <c r="A71" s="322"/>
      <c r="B71" s="323"/>
      <c r="C71" s="323"/>
      <c r="D71" s="323"/>
      <c r="E71" s="323"/>
      <c r="F71" s="323"/>
      <c r="G71" s="323"/>
      <c r="H71" s="323"/>
      <c r="I71" s="323"/>
      <c r="J71" s="323"/>
      <c r="K71" s="323"/>
    </row>
    <row r="72" spans="1:11" s="258" customFormat="1">
      <c r="A72" s="322"/>
      <c r="B72" s="323"/>
      <c r="C72" s="323"/>
      <c r="D72" s="323"/>
      <c r="E72" s="323"/>
      <c r="F72" s="323"/>
      <c r="G72" s="323"/>
      <c r="H72" s="323"/>
      <c r="I72" s="323"/>
      <c r="J72" s="323"/>
      <c r="K72" s="323"/>
    </row>
    <row r="73" spans="1:11" s="258" customFormat="1">
      <c r="A73" s="322"/>
      <c r="B73" s="323"/>
      <c r="C73" s="323"/>
      <c r="D73" s="323"/>
      <c r="E73" s="323"/>
      <c r="F73" s="323"/>
      <c r="G73" s="323"/>
      <c r="H73" s="323"/>
      <c r="I73" s="323"/>
      <c r="J73" s="323"/>
      <c r="K73" s="323"/>
    </row>
    <row r="74" spans="1:11" s="258" customFormat="1">
      <c r="A74" s="322"/>
      <c r="B74" s="323"/>
      <c r="C74" s="323"/>
      <c r="D74" s="323"/>
      <c r="E74" s="323"/>
      <c r="F74" s="323"/>
      <c r="G74" s="323"/>
      <c r="H74" s="323"/>
      <c r="I74" s="323"/>
      <c r="J74" s="323"/>
      <c r="K74" s="323"/>
    </row>
    <row r="75" spans="1:11" s="258" customFormat="1">
      <c r="A75" s="322"/>
      <c r="B75" s="323"/>
      <c r="C75" s="323"/>
      <c r="D75" s="323"/>
      <c r="E75" s="323"/>
      <c r="F75" s="323"/>
      <c r="G75" s="323"/>
      <c r="H75" s="323"/>
      <c r="I75" s="323"/>
      <c r="J75" s="323"/>
      <c r="K75" s="323"/>
    </row>
    <row r="76" spans="1:11" s="258" customFormat="1">
      <c r="A76" s="322"/>
      <c r="B76" s="323"/>
      <c r="C76" s="323"/>
      <c r="D76" s="323"/>
      <c r="E76" s="323"/>
      <c r="F76" s="323"/>
      <c r="G76" s="323"/>
      <c r="H76" s="323"/>
      <c r="I76" s="323"/>
      <c r="J76" s="323"/>
      <c r="K76" s="323"/>
    </row>
    <row r="77" spans="1:11" s="258" customFormat="1">
      <c r="A77" s="322"/>
      <c r="B77" s="323"/>
      <c r="C77" s="323"/>
      <c r="D77" s="323"/>
      <c r="E77" s="323"/>
      <c r="F77" s="323"/>
      <c r="G77" s="323"/>
      <c r="H77" s="323"/>
      <c r="I77" s="323"/>
      <c r="J77" s="323"/>
      <c r="K77" s="323"/>
    </row>
    <row r="78" spans="1:11" s="258" customFormat="1">
      <c r="A78" s="322"/>
      <c r="B78" s="323"/>
      <c r="C78" s="323"/>
      <c r="D78" s="323"/>
      <c r="E78" s="323"/>
      <c r="F78" s="323"/>
      <c r="G78" s="323"/>
      <c r="H78" s="323"/>
      <c r="I78" s="323"/>
      <c r="J78" s="323"/>
      <c r="K78" s="323"/>
    </row>
    <row r="79" spans="1:11" s="258" customFormat="1">
      <c r="A79" s="322"/>
      <c r="B79" s="323"/>
      <c r="C79" s="323"/>
      <c r="D79" s="323"/>
      <c r="E79" s="323"/>
      <c r="F79" s="323"/>
      <c r="G79" s="323"/>
      <c r="H79" s="323"/>
      <c r="I79" s="323"/>
      <c r="J79" s="323"/>
      <c r="K79" s="323"/>
    </row>
    <row r="80" spans="1:11" s="258" customFormat="1">
      <c r="A80" s="322"/>
      <c r="B80" s="323"/>
      <c r="C80" s="323"/>
      <c r="D80" s="323"/>
      <c r="E80" s="323"/>
      <c r="F80" s="323"/>
      <c r="G80" s="323"/>
      <c r="H80" s="323"/>
      <c r="I80" s="323"/>
      <c r="J80" s="323"/>
      <c r="K80" s="323"/>
    </row>
    <row r="81" spans="1:11" s="258" customFormat="1">
      <c r="A81" s="322"/>
      <c r="B81" s="323"/>
      <c r="C81" s="323"/>
      <c r="D81" s="323"/>
      <c r="E81" s="323"/>
      <c r="F81" s="323"/>
      <c r="G81" s="323"/>
      <c r="H81" s="323"/>
      <c r="I81" s="323"/>
      <c r="J81" s="323"/>
      <c r="K81" s="323"/>
    </row>
    <row r="82" spans="1:11" s="258" customFormat="1">
      <c r="A82" s="322"/>
      <c r="B82" s="323"/>
      <c r="C82" s="323"/>
      <c r="D82" s="323"/>
      <c r="E82" s="323"/>
      <c r="F82" s="323"/>
      <c r="G82" s="323"/>
      <c r="H82" s="323"/>
      <c r="I82" s="323"/>
      <c r="J82" s="323"/>
      <c r="K82" s="323"/>
    </row>
    <row r="83" spans="1:11" s="258" customFormat="1">
      <c r="A83" s="322"/>
      <c r="B83" s="323"/>
      <c r="C83" s="323"/>
      <c r="D83" s="323"/>
      <c r="E83" s="323"/>
      <c r="F83" s="323"/>
      <c r="G83" s="323"/>
      <c r="H83" s="323"/>
      <c r="I83" s="323"/>
      <c r="J83" s="323"/>
      <c r="K83" s="323"/>
    </row>
    <row r="84" spans="1:11" s="258" customFormat="1">
      <c r="A84" s="322"/>
      <c r="B84" s="323"/>
      <c r="C84" s="323"/>
      <c r="D84" s="323"/>
      <c r="E84" s="323"/>
      <c r="F84" s="323"/>
      <c r="G84" s="323"/>
      <c r="H84" s="323"/>
      <c r="I84" s="323"/>
      <c r="J84" s="323"/>
      <c r="K84" s="323"/>
    </row>
    <row r="85" spans="1:11" s="258" customFormat="1">
      <c r="A85" s="322"/>
      <c r="B85" s="323"/>
      <c r="C85" s="323"/>
      <c r="D85" s="323"/>
      <c r="E85" s="323"/>
      <c r="F85" s="323"/>
      <c r="G85" s="323"/>
      <c r="H85" s="323"/>
      <c r="I85" s="323"/>
      <c r="J85" s="323"/>
      <c r="K85" s="323"/>
    </row>
    <row r="86" spans="1:11" s="258" customFormat="1">
      <c r="A86" s="322"/>
      <c r="B86" s="323"/>
      <c r="C86" s="323"/>
      <c r="D86" s="323"/>
      <c r="E86" s="323"/>
      <c r="F86" s="323"/>
      <c r="G86" s="323"/>
      <c r="H86" s="323"/>
      <c r="I86" s="323"/>
      <c r="J86" s="323"/>
      <c r="K86" s="323"/>
    </row>
    <row r="87" spans="1:11" s="258" customFormat="1">
      <c r="A87" s="322"/>
      <c r="B87" s="323"/>
      <c r="C87" s="323"/>
      <c r="D87" s="323"/>
      <c r="E87" s="323"/>
      <c r="F87" s="323"/>
      <c r="G87" s="323"/>
      <c r="H87" s="323"/>
      <c r="I87" s="323"/>
      <c r="J87" s="323"/>
      <c r="K87" s="323"/>
    </row>
    <row r="88" spans="1:11" s="258" customFormat="1">
      <c r="A88" s="322"/>
      <c r="B88" s="323"/>
      <c r="C88" s="323"/>
      <c r="D88" s="323"/>
      <c r="E88" s="323"/>
      <c r="F88" s="323"/>
      <c r="G88" s="323"/>
      <c r="H88" s="323"/>
      <c r="I88" s="323"/>
      <c r="J88" s="323"/>
      <c r="K88" s="323"/>
    </row>
    <row r="89" spans="1:11" s="258" customFormat="1">
      <c r="A89" s="322"/>
      <c r="B89" s="323"/>
      <c r="C89" s="323"/>
      <c r="D89" s="323"/>
      <c r="E89" s="323"/>
      <c r="F89" s="323"/>
      <c r="G89" s="323"/>
      <c r="H89" s="323"/>
      <c r="I89" s="323"/>
      <c r="J89" s="323"/>
      <c r="K89" s="323"/>
    </row>
    <row r="90" spans="1:11" s="258" customFormat="1">
      <c r="A90" s="322"/>
      <c r="B90" s="323"/>
      <c r="C90" s="323"/>
      <c r="D90" s="323"/>
      <c r="E90" s="323"/>
      <c r="F90" s="323"/>
      <c r="G90" s="323"/>
      <c r="H90" s="323"/>
      <c r="I90" s="323"/>
      <c r="J90" s="323"/>
      <c r="K90" s="323"/>
    </row>
    <row r="91" spans="1:11" s="258" customFormat="1">
      <c r="A91" s="322"/>
      <c r="B91" s="323"/>
      <c r="C91" s="323"/>
      <c r="D91" s="323"/>
      <c r="E91" s="323"/>
      <c r="F91" s="323"/>
      <c r="G91" s="323"/>
      <c r="H91" s="323"/>
      <c r="I91" s="323"/>
      <c r="J91" s="323"/>
      <c r="K91" s="323"/>
    </row>
    <row r="92" spans="1:11" s="258" customFormat="1">
      <c r="A92" s="322"/>
      <c r="B92" s="323"/>
      <c r="C92" s="323"/>
      <c r="D92" s="323"/>
      <c r="E92" s="323"/>
      <c r="F92" s="323"/>
      <c r="G92" s="323"/>
      <c r="H92" s="323"/>
      <c r="I92" s="323"/>
      <c r="J92" s="323"/>
      <c r="K92" s="323"/>
    </row>
    <row r="93" spans="1:11" s="258" customFormat="1">
      <c r="A93" s="322"/>
      <c r="B93" s="323"/>
      <c r="C93" s="323"/>
      <c r="D93" s="323"/>
      <c r="E93" s="323"/>
      <c r="F93" s="323"/>
      <c r="G93" s="323"/>
      <c r="H93" s="323"/>
      <c r="I93" s="323"/>
      <c r="J93" s="323"/>
      <c r="K93" s="323"/>
    </row>
    <row r="94" spans="1:11" s="258" customFormat="1">
      <c r="A94" s="322"/>
      <c r="B94" s="323"/>
      <c r="C94" s="323"/>
      <c r="D94" s="323"/>
      <c r="E94" s="323"/>
      <c r="F94" s="323"/>
      <c r="G94" s="323"/>
      <c r="H94" s="323"/>
      <c r="I94" s="323"/>
      <c r="J94" s="323"/>
      <c r="K94" s="323"/>
    </row>
    <row r="95" spans="1:11" s="258" customFormat="1">
      <c r="A95" s="322"/>
      <c r="B95" s="323"/>
      <c r="C95" s="323"/>
      <c r="D95" s="323"/>
      <c r="E95" s="323"/>
      <c r="F95" s="323"/>
      <c r="G95" s="323"/>
      <c r="H95" s="323"/>
      <c r="I95" s="323"/>
      <c r="J95" s="323"/>
      <c r="K95" s="323"/>
    </row>
    <row r="96" spans="1:11" s="258" customFormat="1">
      <c r="A96" s="322"/>
      <c r="B96" s="323"/>
      <c r="C96" s="323"/>
      <c r="D96" s="323"/>
      <c r="E96" s="323"/>
      <c r="F96" s="323"/>
      <c r="G96" s="323"/>
      <c r="H96" s="323"/>
      <c r="I96" s="323"/>
      <c r="J96" s="323"/>
      <c r="K96" s="323"/>
    </row>
    <row r="97" spans="1:11" s="258" customFormat="1">
      <c r="A97" s="322"/>
      <c r="B97" s="323"/>
      <c r="C97" s="323"/>
      <c r="D97" s="323"/>
      <c r="E97" s="323"/>
      <c r="F97" s="323"/>
      <c r="G97" s="323"/>
      <c r="H97" s="323"/>
      <c r="I97" s="323"/>
      <c r="J97" s="323"/>
      <c r="K97" s="323"/>
    </row>
    <row r="98" spans="1:11" s="258" customFormat="1">
      <c r="A98" s="322"/>
      <c r="B98" s="323"/>
      <c r="C98" s="323"/>
      <c r="D98" s="323"/>
      <c r="E98" s="323"/>
      <c r="F98" s="323"/>
      <c r="G98" s="323"/>
      <c r="H98" s="323"/>
      <c r="I98" s="323"/>
      <c r="J98" s="323"/>
      <c r="K98" s="323"/>
    </row>
    <row r="99" spans="1:11" s="258" customFormat="1">
      <c r="A99" s="322"/>
      <c r="B99" s="323"/>
      <c r="C99" s="323"/>
      <c r="D99" s="323"/>
      <c r="E99" s="323"/>
      <c r="F99" s="323"/>
      <c r="G99" s="323"/>
      <c r="H99" s="323"/>
      <c r="I99" s="323"/>
      <c r="J99" s="323"/>
      <c r="K99" s="323"/>
    </row>
    <row r="100" spans="1:11" s="258" customFormat="1">
      <c r="A100" s="322"/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</row>
    <row r="101" spans="1:11" s="258" customFormat="1">
      <c r="A101" s="322"/>
      <c r="B101" s="323"/>
      <c r="C101" s="323"/>
      <c r="D101" s="323"/>
      <c r="E101" s="323"/>
      <c r="F101" s="323"/>
      <c r="G101" s="323"/>
      <c r="H101" s="323"/>
      <c r="I101" s="323"/>
      <c r="J101" s="323"/>
      <c r="K101" s="323"/>
    </row>
    <row r="102" spans="1:11" s="258" customFormat="1">
      <c r="A102" s="322"/>
      <c r="B102" s="323"/>
      <c r="C102" s="323"/>
      <c r="D102" s="323"/>
      <c r="E102" s="323"/>
      <c r="F102" s="323"/>
      <c r="G102" s="323"/>
      <c r="H102" s="323"/>
      <c r="I102" s="323"/>
      <c r="J102" s="323"/>
      <c r="K102" s="323"/>
    </row>
    <row r="103" spans="1:11" s="258" customFormat="1">
      <c r="A103" s="322"/>
      <c r="B103" s="323"/>
      <c r="C103" s="323"/>
      <c r="D103" s="323"/>
      <c r="E103" s="323"/>
      <c r="F103" s="323"/>
      <c r="G103" s="323"/>
      <c r="H103" s="323"/>
      <c r="I103" s="323"/>
      <c r="J103" s="323"/>
      <c r="K103" s="323"/>
    </row>
    <row r="104" spans="1:11" s="258" customFormat="1">
      <c r="A104" s="322"/>
      <c r="B104" s="323"/>
      <c r="C104" s="323"/>
      <c r="D104" s="323"/>
      <c r="E104" s="323"/>
      <c r="F104" s="323"/>
      <c r="G104" s="323"/>
      <c r="H104" s="323"/>
      <c r="I104" s="323"/>
      <c r="J104" s="323"/>
      <c r="K104" s="323"/>
    </row>
    <row r="105" spans="1:11" s="258" customFormat="1">
      <c r="A105" s="322"/>
      <c r="B105" s="323"/>
      <c r="C105" s="323"/>
      <c r="D105" s="323"/>
      <c r="E105" s="323"/>
      <c r="F105" s="323"/>
      <c r="G105" s="323"/>
      <c r="H105" s="323"/>
      <c r="I105" s="323"/>
      <c r="J105" s="323"/>
      <c r="K105" s="323"/>
    </row>
    <row r="106" spans="1:11" s="258" customFormat="1">
      <c r="A106" s="322"/>
      <c r="B106" s="323"/>
      <c r="C106" s="323"/>
      <c r="D106" s="323"/>
      <c r="E106" s="323"/>
      <c r="F106" s="323"/>
      <c r="G106" s="323"/>
      <c r="H106" s="323"/>
      <c r="I106" s="323"/>
      <c r="J106" s="323"/>
      <c r="K106" s="323"/>
    </row>
    <row r="107" spans="1:11" s="258" customFormat="1">
      <c r="A107" s="322"/>
      <c r="B107" s="323"/>
      <c r="C107" s="323"/>
      <c r="D107" s="323"/>
      <c r="E107" s="323"/>
      <c r="F107" s="323"/>
      <c r="G107" s="323"/>
      <c r="H107" s="323"/>
      <c r="I107" s="323"/>
      <c r="J107" s="323"/>
      <c r="K107" s="323"/>
    </row>
    <row r="108" spans="1:11" s="258" customFormat="1">
      <c r="A108" s="322"/>
      <c r="B108" s="323"/>
      <c r="C108" s="323"/>
      <c r="D108" s="323"/>
      <c r="E108" s="323"/>
      <c r="F108" s="323"/>
      <c r="G108" s="323"/>
      <c r="H108" s="323"/>
      <c r="I108" s="323"/>
      <c r="J108" s="323"/>
      <c r="K108" s="323"/>
    </row>
    <row r="109" spans="1:11" s="258" customFormat="1">
      <c r="A109" s="322"/>
      <c r="B109" s="323"/>
      <c r="C109" s="323"/>
      <c r="D109" s="323"/>
      <c r="E109" s="323"/>
      <c r="F109" s="323"/>
      <c r="G109" s="323"/>
      <c r="H109" s="323"/>
      <c r="I109" s="323"/>
      <c r="J109" s="323"/>
      <c r="K109" s="323"/>
    </row>
    <row r="110" spans="1:11" s="258" customFormat="1">
      <c r="A110" s="322"/>
      <c r="B110" s="323"/>
      <c r="C110" s="323"/>
      <c r="D110" s="323"/>
      <c r="E110" s="323"/>
      <c r="F110" s="323"/>
      <c r="G110" s="323"/>
      <c r="H110" s="323"/>
      <c r="I110" s="323"/>
      <c r="J110" s="323"/>
      <c r="K110" s="323"/>
    </row>
    <row r="111" spans="1:11" s="258" customFormat="1">
      <c r="A111" s="322"/>
      <c r="B111" s="323"/>
      <c r="C111" s="323"/>
      <c r="D111" s="323"/>
      <c r="E111" s="323"/>
      <c r="F111" s="323"/>
      <c r="G111" s="323"/>
      <c r="H111" s="323"/>
      <c r="I111" s="323"/>
      <c r="J111" s="323"/>
      <c r="K111" s="323"/>
    </row>
    <row r="112" spans="1:11" s="258" customFormat="1">
      <c r="A112" s="322"/>
      <c r="B112" s="323"/>
      <c r="C112" s="323"/>
      <c r="D112" s="323"/>
      <c r="E112" s="323"/>
      <c r="F112" s="323"/>
      <c r="G112" s="323"/>
      <c r="H112" s="323"/>
      <c r="I112" s="323"/>
      <c r="J112" s="323"/>
      <c r="K112" s="323"/>
    </row>
    <row r="113" spans="1:11" s="258" customFormat="1">
      <c r="A113" s="322"/>
      <c r="B113" s="323"/>
      <c r="C113" s="323"/>
      <c r="D113" s="323"/>
      <c r="E113" s="323"/>
      <c r="F113" s="323"/>
      <c r="G113" s="323"/>
      <c r="H113" s="323"/>
      <c r="I113" s="323"/>
      <c r="J113" s="323"/>
      <c r="K113" s="323"/>
    </row>
    <row r="114" spans="1:11" s="258" customFormat="1">
      <c r="A114" s="322"/>
      <c r="B114" s="323"/>
      <c r="C114" s="323"/>
      <c r="D114" s="323"/>
      <c r="E114" s="323"/>
      <c r="F114" s="323"/>
      <c r="G114" s="323"/>
      <c r="H114" s="323"/>
      <c r="I114" s="323"/>
      <c r="J114" s="323"/>
      <c r="K114" s="323"/>
    </row>
    <row r="115" spans="1:11" s="258" customFormat="1">
      <c r="A115" s="322"/>
      <c r="B115" s="323"/>
      <c r="C115" s="323"/>
      <c r="D115" s="323"/>
      <c r="E115" s="323"/>
      <c r="F115" s="323"/>
      <c r="G115" s="323"/>
      <c r="H115" s="323"/>
      <c r="I115" s="323"/>
      <c r="J115" s="323"/>
      <c r="K115" s="323"/>
    </row>
    <row r="116" spans="1:11" s="258" customFormat="1">
      <c r="A116" s="322"/>
      <c r="B116" s="323"/>
      <c r="C116" s="323"/>
      <c r="D116" s="323"/>
      <c r="E116" s="323"/>
      <c r="F116" s="323"/>
      <c r="G116" s="323"/>
      <c r="H116" s="323"/>
      <c r="I116" s="323"/>
      <c r="J116" s="323"/>
      <c r="K116" s="323"/>
    </row>
    <row r="117" spans="1:11" s="258" customFormat="1">
      <c r="A117" s="322"/>
      <c r="B117" s="323"/>
      <c r="C117" s="323"/>
      <c r="D117" s="323"/>
      <c r="E117" s="323"/>
      <c r="F117" s="323"/>
      <c r="G117" s="323"/>
      <c r="H117" s="323"/>
      <c r="I117" s="323"/>
      <c r="J117" s="323"/>
      <c r="K117" s="323"/>
    </row>
    <row r="118" spans="1:11" s="258" customFormat="1">
      <c r="A118" s="322"/>
      <c r="B118" s="323"/>
      <c r="C118" s="323"/>
      <c r="D118" s="323"/>
      <c r="E118" s="323"/>
      <c r="F118" s="323"/>
      <c r="G118" s="323"/>
      <c r="H118" s="323"/>
      <c r="I118" s="323"/>
      <c r="J118" s="323"/>
      <c r="K118" s="323"/>
    </row>
    <row r="119" spans="1:11" s="258" customFormat="1">
      <c r="A119" s="322"/>
      <c r="B119" s="323"/>
      <c r="C119" s="323"/>
      <c r="D119" s="323"/>
      <c r="E119" s="323"/>
      <c r="F119" s="323"/>
      <c r="G119" s="323"/>
      <c r="H119" s="323"/>
      <c r="I119" s="323"/>
      <c r="J119" s="323"/>
      <c r="K119" s="323"/>
    </row>
    <row r="120" spans="1:11" s="258" customFormat="1">
      <c r="A120" s="322"/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</row>
    <row r="121" spans="1:11" s="258" customFormat="1">
      <c r="A121" s="322"/>
      <c r="B121" s="323"/>
      <c r="C121" s="323"/>
      <c r="D121" s="323"/>
      <c r="E121" s="323"/>
      <c r="F121" s="323"/>
      <c r="G121" s="323"/>
      <c r="H121" s="323"/>
      <c r="I121" s="323"/>
      <c r="J121" s="323"/>
      <c r="K121" s="323"/>
    </row>
    <row r="122" spans="1:11" s="258" customFormat="1">
      <c r="A122" s="322"/>
      <c r="B122" s="323"/>
      <c r="C122" s="323"/>
      <c r="D122" s="323"/>
      <c r="E122" s="323"/>
      <c r="F122" s="323"/>
      <c r="G122" s="323"/>
      <c r="H122" s="323"/>
      <c r="I122" s="323"/>
      <c r="J122" s="323"/>
      <c r="K122" s="323"/>
    </row>
    <row r="123" spans="1:11" s="258" customFormat="1">
      <c r="A123" s="322"/>
      <c r="B123" s="323"/>
      <c r="C123" s="323"/>
      <c r="D123" s="323"/>
      <c r="E123" s="323"/>
      <c r="F123" s="323"/>
      <c r="G123" s="323"/>
      <c r="H123" s="323"/>
      <c r="I123" s="323"/>
      <c r="J123" s="323"/>
      <c r="K123" s="323"/>
    </row>
    <row r="124" spans="1:11" s="258" customFormat="1">
      <c r="A124" s="322"/>
      <c r="B124" s="323"/>
      <c r="C124" s="323"/>
      <c r="D124" s="323"/>
      <c r="E124" s="323"/>
      <c r="F124" s="323"/>
      <c r="G124" s="323"/>
      <c r="H124" s="323"/>
      <c r="I124" s="323"/>
      <c r="J124" s="323"/>
      <c r="K124" s="323"/>
    </row>
    <row r="125" spans="1:11" s="258" customFormat="1">
      <c r="A125" s="322"/>
      <c r="B125" s="323"/>
      <c r="C125" s="323"/>
      <c r="D125" s="323"/>
      <c r="E125" s="323"/>
      <c r="F125" s="323"/>
      <c r="G125" s="323"/>
      <c r="H125" s="323"/>
      <c r="I125" s="323"/>
      <c r="J125" s="323"/>
      <c r="K125" s="323"/>
    </row>
    <row r="126" spans="1:11" s="258" customFormat="1">
      <c r="A126" s="322"/>
      <c r="B126" s="323"/>
      <c r="C126" s="323"/>
      <c r="D126" s="323"/>
      <c r="E126" s="323"/>
      <c r="F126" s="323"/>
      <c r="G126" s="323"/>
      <c r="H126" s="323"/>
      <c r="I126" s="323"/>
      <c r="J126" s="323"/>
      <c r="K126" s="323"/>
    </row>
    <row r="127" spans="1:11" s="258" customFormat="1">
      <c r="A127" s="322"/>
      <c r="B127" s="323"/>
      <c r="C127" s="323"/>
      <c r="D127" s="323"/>
      <c r="E127" s="323"/>
      <c r="F127" s="323"/>
      <c r="G127" s="323"/>
      <c r="H127" s="323"/>
      <c r="I127" s="323"/>
      <c r="J127" s="323"/>
      <c r="K127" s="323"/>
    </row>
    <row r="128" spans="1:11" s="258" customFormat="1">
      <c r="A128" s="322"/>
      <c r="B128" s="323"/>
      <c r="C128" s="323"/>
      <c r="D128" s="323"/>
      <c r="E128" s="323"/>
      <c r="F128" s="323"/>
      <c r="G128" s="323"/>
      <c r="H128" s="323"/>
      <c r="I128" s="323"/>
      <c r="J128" s="323"/>
      <c r="K128" s="323"/>
    </row>
    <row r="129" spans="1:11" s="258" customFormat="1">
      <c r="A129" s="322"/>
      <c r="B129" s="323"/>
      <c r="C129" s="323"/>
      <c r="D129" s="323"/>
      <c r="E129" s="323"/>
      <c r="F129" s="323"/>
      <c r="G129" s="323"/>
      <c r="H129" s="323"/>
      <c r="I129" s="323"/>
      <c r="J129" s="323"/>
      <c r="K129" s="323"/>
    </row>
    <row r="130" spans="1:11" s="258" customFormat="1">
      <c r="A130" s="322"/>
      <c r="B130" s="323"/>
      <c r="C130" s="323"/>
      <c r="D130" s="323"/>
      <c r="E130" s="323"/>
      <c r="F130" s="323"/>
      <c r="G130" s="323"/>
      <c r="H130" s="323"/>
      <c r="I130" s="323"/>
      <c r="J130" s="323"/>
      <c r="K130" s="323"/>
    </row>
    <row r="131" spans="1:11" s="258" customFormat="1">
      <c r="A131" s="322"/>
      <c r="B131" s="323"/>
      <c r="C131" s="323"/>
      <c r="D131" s="323"/>
      <c r="E131" s="323"/>
      <c r="F131" s="323"/>
      <c r="G131" s="323"/>
      <c r="H131" s="323"/>
      <c r="I131" s="323"/>
      <c r="J131" s="323"/>
      <c r="K131" s="323"/>
    </row>
    <row r="132" spans="1:11" s="258" customFormat="1">
      <c r="A132" s="322"/>
      <c r="B132" s="323"/>
      <c r="C132" s="323"/>
      <c r="D132" s="323"/>
      <c r="E132" s="323"/>
      <c r="F132" s="323"/>
      <c r="G132" s="323"/>
      <c r="H132" s="323"/>
      <c r="I132" s="323"/>
      <c r="J132" s="323"/>
      <c r="K132" s="323"/>
    </row>
    <row r="133" spans="1:11" s="258" customFormat="1">
      <c r="A133" s="322"/>
      <c r="B133" s="323"/>
      <c r="C133" s="323"/>
      <c r="D133" s="323"/>
      <c r="E133" s="323"/>
      <c r="F133" s="323"/>
      <c r="G133" s="323"/>
      <c r="H133" s="323"/>
      <c r="I133" s="323"/>
      <c r="J133" s="323"/>
      <c r="K133" s="323"/>
    </row>
    <row r="134" spans="1:11" s="258" customFormat="1">
      <c r="A134" s="322"/>
      <c r="B134" s="323"/>
      <c r="C134" s="323"/>
      <c r="D134" s="323"/>
      <c r="E134" s="323"/>
      <c r="F134" s="323"/>
      <c r="G134" s="323"/>
      <c r="H134" s="323"/>
      <c r="I134" s="323"/>
      <c r="J134" s="323"/>
      <c r="K134" s="323"/>
    </row>
    <row r="135" spans="1:11" s="258" customFormat="1">
      <c r="A135" s="322"/>
      <c r="B135" s="323"/>
      <c r="C135" s="323"/>
      <c r="D135" s="323"/>
      <c r="E135" s="323"/>
      <c r="F135" s="323"/>
      <c r="G135" s="323"/>
      <c r="H135" s="323"/>
      <c r="I135" s="323"/>
      <c r="J135" s="323"/>
      <c r="K135" s="323"/>
    </row>
    <row r="136" spans="1:11" s="258" customFormat="1">
      <c r="A136" s="322"/>
      <c r="B136" s="323"/>
      <c r="C136" s="323"/>
      <c r="D136" s="323"/>
      <c r="E136" s="323"/>
      <c r="F136" s="323"/>
      <c r="G136" s="323"/>
      <c r="H136" s="323"/>
      <c r="I136" s="323"/>
      <c r="J136" s="323"/>
      <c r="K136" s="323"/>
    </row>
    <row r="137" spans="1:11" s="258" customFormat="1">
      <c r="A137" s="322"/>
      <c r="B137" s="323"/>
      <c r="C137" s="323"/>
      <c r="D137" s="323"/>
      <c r="E137" s="323"/>
      <c r="F137" s="323"/>
      <c r="G137" s="323"/>
      <c r="H137" s="323"/>
      <c r="I137" s="323"/>
      <c r="J137" s="323"/>
      <c r="K137" s="323"/>
    </row>
    <row r="138" spans="1:11" s="258" customFormat="1">
      <c r="A138" s="322"/>
      <c r="B138" s="323"/>
      <c r="C138" s="323"/>
      <c r="D138" s="323"/>
      <c r="E138" s="323"/>
      <c r="F138" s="323"/>
      <c r="G138" s="323"/>
      <c r="H138" s="323"/>
      <c r="I138" s="323"/>
      <c r="J138" s="323"/>
      <c r="K138" s="323"/>
    </row>
    <row r="139" spans="1:11" s="258" customFormat="1">
      <c r="A139" s="322"/>
      <c r="B139" s="323"/>
      <c r="C139" s="323"/>
      <c r="D139" s="323"/>
      <c r="E139" s="323"/>
      <c r="F139" s="323"/>
      <c r="G139" s="323"/>
      <c r="H139" s="323"/>
      <c r="I139" s="323"/>
      <c r="J139" s="323"/>
      <c r="K139" s="323"/>
    </row>
    <row r="140" spans="1:11" s="258" customFormat="1">
      <c r="A140" s="322"/>
      <c r="B140" s="323"/>
      <c r="C140" s="323"/>
      <c r="D140" s="323"/>
      <c r="E140" s="323"/>
      <c r="F140" s="323"/>
      <c r="G140" s="323"/>
      <c r="H140" s="323"/>
      <c r="I140" s="323"/>
      <c r="J140" s="323"/>
      <c r="K140" s="323"/>
    </row>
    <row r="141" spans="1:11" s="258" customFormat="1">
      <c r="A141" s="322"/>
      <c r="B141" s="323"/>
      <c r="C141" s="323"/>
      <c r="D141" s="323"/>
      <c r="E141" s="323"/>
      <c r="F141" s="323"/>
      <c r="G141" s="323"/>
      <c r="H141" s="323"/>
      <c r="I141" s="323"/>
      <c r="J141" s="323"/>
      <c r="K141" s="323"/>
    </row>
    <row r="142" spans="1:11" s="258" customFormat="1">
      <c r="A142" s="322"/>
      <c r="B142" s="323"/>
      <c r="C142" s="323"/>
      <c r="D142" s="323"/>
      <c r="E142" s="323"/>
      <c r="F142" s="323"/>
      <c r="G142" s="323"/>
      <c r="H142" s="323"/>
      <c r="I142" s="323"/>
      <c r="J142" s="323"/>
      <c r="K142" s="323"/>
    </row>
    <row r="143" spans="1:11" s="258" customFormat="1">
      <c r="A143" s="322"/>
      <c r="B143" s="323"/>
      <c r="C143" s="323"/>
      <c r="D143" s="323"/>
      <c r="E143" s="323"/>
      <c r="F143" s="323"/>
      <c r="G143" s="323"/>
      <c r="H143" s="323"/>
      <c r="I143" s="323"/>
      <c r="J143" s="323"/>
      <c r="K143" s="323"/>
    </row>
    <row r="144" spans="1:11" s="258" customFormat="1">
      <c r="A144" s="322"/>
      <c r="B144" s="323"/>
      <c r="C144" s="323"/>
      <c r="D144" s="323"/>
      <c r="E144" s="323"/>
      <c r="F144" s="323"/>
      <c r="G144" s="323"/>
      <c r="H144" s="323"/>
      <c r="I144" s="323"/>
      <c r="J144" s="323"/>
      <c r="K144" s="323"/>
    </row>
    <row r="145" spans="1:11" s="258" customFormat="1">
      <c r="A145" s="322"/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</row>
    <row r="146" spans="1:11" s="258" customFormat="1">
      <c r="A146" s="322"/>
      <c r="B146" s="323"/>
      <c r="C146" s="323"/>
      <c r="D146" s="323"/>
      <c r="E146" s="323"/>
      <c r="F146" s="323"/>
      <c r="G146" s="323"/>
      <c r="H146" s="323"/>
      <c r="I146" s="323"/>
      <c r="J146" s="323"/>
      <c r="K146" s="323"/>
    </row>
    <row r="147" spans="1:11" s="258" customFormat="1">
      <c r="A147" s="322"/>
      <c r="B147" s="323"/>
      <c r="C147" s="323"/>
      <c r="D147" s="323"/>
      <c r="E147" s="323"/>
      <c r="F147" s="323"/>
      <c r="G147" s="323"/>
      <c r="H147" s="323"/>
      <c r="I147" s="323"/>
      <c r="J147" s="323"/>
      <c r="K147" s="323"/>
    </row>
    <row r="148" spans="1:11" s="258" customFormat="1">
      <c r="A148" s="322"/>
      <c r="B148" s="323"/>
      <c r="C148" s="323"/>
      <c r="D148" s="323"/>
      <c r="E148" s="323"/>
      <c r="F148" s="323"/>
      <c r="G148" s="323"/>
      <c r="H148" s="323"/>
      <c r="I148" s="323"/>
      <c r="J148" s="323"/>
      <c r="K148" s="323"/>
    </row>
    <row r="149" spans="1:11" s="258" customFormat="1">
      <c r="A149" s="322"/>
      <c r="B149" s="323"/>
      <c r="C149" s="323"/>
      <c r="D149" s="323"/>
      <c r="E149" s="323"/>
      <c r="F149" s="323"/>
      <c r="G149" s="323"/>
      <c r="H149" s="323"/>
      <c r="I149" s="323"/>
      <c r="J149" s="323"/>
      <c r="K149" s="323"/>
    </row>
    <row r="150" spans="1:11" s="258" customFormat="1">
      <c r="A150" s="322"/>
      <c r="B150" s="323"/>
      <c r="C150" s="323"/>
      <c r="D150" s="323"/>
      <c r="E150" s="323"/>
      <c r="F150" s="323"/>
      <c r="G150" s="323"/>
      <c r="H150" s="323"/>
      <c r="I150" s="323"/>
      <c r="J150" s="323"/>
      <c r="K150" s="323"/>
    </row>
    <row r="151" spans="1:11" s="258" customFormat="1">
      <c r="A151" s="322"/>
      <c r="B151" s="323"/>
      <c r="C151" s="323"/>
      <c r="D151" s="323"/>
      <c r="E151" s="323"/>
      <c r="F151" s="323"/>
      <c r="G151" s="323"/>
      <c r="H151" s="323"/>
      <c r="I151" s="323"/>
      <c r="J151" s="323"/>
      <c r="K151" s="323"/>
    </row>
    <row r="152" spans="1:11" s="258" customFormat="1">
      <c r="A152" s="322"/>
      <c r="B152" s="323"/>
      <c r="C152" s="323"/>
      <c r="D152" s="323"/>
      <c r="E152" s="323"/>
      <c r="F152" s="323"/>
      <c r="G152" s="323"/>
      <c r="H152" s="323"/>
      <c r="I152" s="323"/>
      <c r="J152" s="323"/>
      <c r="K152" s="323"/>
    </row>
    <row r="153" spans="1:11" s="258" customFormat="1">
      <c r="A153" s="322"/>
      <c r="B153" s="323"/>
      <c r="C153" s="323"/>
      <c r="D153" s="323"/>
      <c r="E153" s="323"/>
      <c r="F153" s="323"/>
      <c r="G153" s="323"/>
      <c r="H153" s="323"/>
      <c r="I153" s="323"/>
      <c r="J153" s="323"/>
      <c r="K153" s="323"/>
    </row>
    <row r="154" spans="1:11" s="258" customFormat="1">
      <c r="A154" s="322"/>
      <c r="B154" s="323"/>
      <c r="C154" s="323"/>
      <c r="D154" s="323"/>
      <c r="E154" s="323"/>
      <c r="F154" s="323"/>
      <c r="G154" s="323"/>
      <c r="H154" s="323"/>
      <c r="I154" s="323"/>
      <c r="J154" s="323"/>
      <c r="K154" s="323"/>
    </row>
    <row r="155" spans="1:11" s="258" customFormat="1">
      <c r="A155" s="322"/>
      <c r="B155" s="323"/>
      <c r="C155" s="323"/>
      <c r="D155" s="323"/>
      <c r="E155" s="323"/>
      <c r="F155" s="323"/>
      <c r="G155" s="323"/>
      <c r="H155" s="323"/>
      <c r="I155" s="323"/>
      <c r="J155" s="323"/>
      <c r="K155" s="323"/>
    </row>
    <row r="156" spans="1:11" s="258" customFormat="1">
      <c r="A156" s="322"/>
      <c r="B156" s="323"/>
      <c r="C156" s="323"/>
      <c r="D156" s="323"/>
      <c r="E156" s="323"/>
      <c r="F156" s="323"/>
      <c r="G156" s="323"/>
      <c r="H156" s="323"/>
      <c r="I156" s="323"/>
      <c r="J156" s="323"/>
      <c r="K156" s="323"/>
    </row>
    <row r="157" spans="1:11" s="258" customFormat="1">
      <c r="A157" s="322"/>
      <c r="B157" s="323"/>
      <c r="C157" s="323"/>
      <c r="D157" s="323"/>
      <c r="E157" s="323"/>
      <c r="F157" s="323"/>
      <c r="G157" s="323"/>
      <c r="H157" s="323"/>
      <c r="I157" s="323"/>
      <c r="J157" s="323"/>
      <c r="K157" s="323"/>
    </row>
    <row r="158" spans="1:11" s="258" customFormat="1">
      <c r="A158" s="322"/>
      <c r="B158" s="323"/>
      <c r="C158" s="323"/>
      <c r="D158" s="323"/>
      <c r="E158" s="323"/>
      <c r="F158" s="323"/>
      <c r="G158" s="323"/>
      <c r="H158" s="323"/>
      <c r="I158" s="323"/>
      <c r="J158" s="323"/>
      <c r="K158" s="323"/>
    </row>
    <row r="159" spans="1:11" s="258" customFormat="1">
      <c r="A159" s="322"/>
      <c r="B159" s="323"/>
      <c r="C159" s="323"/>
      <c r="D159" s="323"/>
      <c r="E159" s="323"/>
      <c r="F159" s="323"/>
      <c r="G159" s="323"/>
      <c r="H159" s="323"/>
      <c r="I159" s="323"/>
      <c r="J159" s="323"/>
      <c r="K159" s="323"/>
    </row>
    <row r="160" spans="1:11" s="258" customFormat="1">
      <c r="A160" s="322"/>
      <c r="B160" s="323"/>
      <c r="C160" s="323"/>
      <c r="D160" s="323"/>
      <c r="E160" s="323"/>
      <c r="F160" s="323"/>
      <c r="G160" s="323"/>
      <c r="H160" s="323"/>
      <c r="I160" s="323"/>
      <c r="J160" s="323"/>
      <c r="K160" s="323"/>
    </row>
    <row r="161" spans="1:11" s="258" customFormat="1">
      <c r="A161" s="322"/>
      <c r="B161" s="323"/>
      <c r="C161" s="323"/>
      <c r="D161" s="323"/>
      <c r="E161" s="323"/>
      <c r="F161" s="323"/>
      <c r="G161" s="323"/>
      <c r="H161" s="323"/>
      <c r="I161" s="323"/>
      <c r="J161" s="323"/>
      <c r="K161" s="323"/>
    </row>
    <row r="162" spans="1:11" s="258" customFormat="1">
      <c r="A162" s="322"/>
      <c r="B162" s="323"/>
      <c r="C162" s="323"/>
      <c r="D162" s="323"/>
      <c r="E162" s="323"/>
      <c r="F162" s="323"/>
      <c r="G162" s="323"/>
      <c r="H162" s="323"/>
      <c r="I162" s="323"/>
      <c r="J162" s="323"/>
      <c r="K162" s="323"/>
    </row>
    <row r="163" spans="1:11" s="258" customFormat="1">
      <c r="A163" s="322"/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</row>
    <row r="164" spans="1:11" s="258" customFormat="1">
      <c r="A164" s="322"/>
      <c r="B164" s="323"/>
      <c r="C164" s="323"/>
      <c r="D164" s="323"/>
      <c r="E164" s="323"/>
      <c r="F164" s="323"/>
      <c r="G164" s="323"/>
      <c r="H164" s="323"/>
      <c r="I164" s="323"/>
      <c r="J164" s="323"/>
      <c r="K164" s="323"/>
    </row>
    <row r="165" spans="1:11" s="258" customFormat="1">
      <c r="A165" s="322"/>
      <c r="B165" s="323"/>
      <c r="C165" s="323"/>
      <c r="D165" s="323"/>
      <c r="E165" s="323"/>
      <c r="F165" s="323"/>
      <c r="G165" s="323"/>
      <c r="H165" s="323"/>
      <c r="I165" s="323"/>
      <c r="J165" s="323"/>
      <c r="K165" s="323"/>
    </row>
    <row r="166" spans="1:11" s="258" customFormat="1">
      <c r="A166" s="322"/>
      <c r="B166" s="323"/>
      <c r="C166" s="323"/>
      <c r="D166" s="323"/>
      <c r="E166" s="323"/>
      <c r="F166" s="323"/>
      <c r="G166" s="323"/>
      <c r="H166" s="323"/>
      <c r="I166" s="323"/>
      <c r="J166" s="323"/>
      <c r="K166" s="323"/>
    </row>
    <row r="167" spans="1:11" s="258" customFormat="1">
      <c r="A167" s="322"/>
      <c r="B167" s="323"/>
      <c r="C167" s="323"/>
      <c r="D167" s="323"/>
      <c r="E167" s="323"/>
      <c r="F167" s="323"/>
      <c r="G167" s="323"/>
      <c r="H167" s="323"/>
      <c r="I167" s="323"/>
      <c r="J167" s="323"/>
      <c r="K167" s="323"/>
    </row>
    <row r="168" spans="1:11" s="258" customFormat="1">
      <c r="A168" s="322"/>
      <c r="B168" s="323"/>
      <c r="C168" s="323"/>
      <c r="D168" s="323"/>
      <c r="E168" s="323"/>
      <c r="F168" s="323"/>
      <c r="G168" s="323"/>
      <c r="H168" s="323"/>
      <c r="I168" s="323"/>
      <c r="J168" s="323"/>
      <c r="K168" s="323"/>
    </row>
    <row r="169" spans="1:11" s="258" customFormat="1">
      <c r="A169" s="322"/>
      <c r="B169" s="323"/>
      <c r="C169" s="323"/>
      <c r="D169" s="323"/>
      <c r="E169" s="323"/>
      <c r="F169" s="323"/>
      <c r="G169" s="323"/>
      <c r="H169" s="323"/>
      <c r="I169" s="323"/>
      <c r="J169" s="323"/>
      <c r="K169" s="323"/>
    </row>
    <row r="170" spans="1:11" s="258" customFormat="1">
      <c r="A170" s="322"/>
      <c r="B170" s="323"/>
      <c r="C170" s="323"/>
      <c r="D170" s="323"/>
      <c r="E170" s="323"/>
      <c r="F170" s="323"/>
      <c r="G170" s="323"/>
      <c r="H170" s="323"/>
      <c r="I170" s="323"/>
      <c r="J170" s="323"/>
      <c r="K170" s="323"/>
    </row>
    <row r="171" spans="1:11" s="258" customFormat="1">
      <c r="A171" s="322"/>
      <c r="B171" s="323"/>
      <c r="C171" s="323"/>
      <c r="D171" s="323"/>
      <c r="E171" s="323"/>
      <c r="F171" s="323"/>
      <c r="G171" s="323"/>
      <c r="H171" s="323"/>
      <c r="I171" s="323"/>
      <c r="J171" s="323"/>
      <c r="K171" s="323"/>
    </row>
    <row r="172" spans="1:11" s="258" customFormat="1">
      <c r="A172" s="322"/>
      <c r="B172" s="323"/>
      <c r="C172" s="323"/>
      <c r="D172" s="323"/>
      <c r="E172" s="323"/>
      <c r="F172" s="323"/>
      <c r="G172" s="323"/>
      <c r="H172" s="323"/>
      <c r="I172" s="323"/>
      <c r="J172" s="323"/>
      <c r="K172" s="323"/>
    </row>
    <row r="173" spans="1:11" s="258" customFormat="1">
      <c r="A173" s="322"/>
      <c r="B173" s="323"/>
      <c r="C173" s="323"/>
      <c r="D173" s="323"/>
      <c r="E173" s="323"/>
      <c r="F173" s="323"/>
      <c r="G173" s="323"/>
      <c r="H173" s="323"/>
      <c r="I173" s="323"/>
      <c r="J173" s="323"/>
      <c r="K173" s="323"/>
    </row>
    <row r="174" spans="1:11" s="258" customFormat="1">
      <c r="A174" s="322"/>
      <c r="B174" s="323"/>
      <c r="C174" s="323"/>
      <c r="D174" s="323"/>
      <c r="E174" s="323"/>
      <c r="F174" s="323"/>
      <c r="G174" s="323"/>
      <c r="H174" s="323"/>
      <c r="I174" s="323"/>
      <c r="J174" s="323"/>
      <c r="K174" s="323"/>
    </row>
    <row r="175" spans="1:11" s="258" customFormat="1">
      <c r="A175" s="322"/>
      <c r="B175" s="323"/>
      <c r="C175" s="323"/>
      <c r="D175" s="323"/>
      <c r="E175" s="323"/>
      <c r="F175" s="323"/>
      <c r="G175" s="323"/>
      <c r="H175" s="323"/>
      <c r="I175" s="323"/>
      <c r="J175" s="323"/>
      <c r="K175" s="323"/>
    </row>
    <row r="176" spans="1:11">
      <c r="A176" s="144"/>
    </row>
    <row r="177" spans="1:29">
      <c r="A177" s="144"/>
    </row>
    <row r="178" spans="1:29">
      <c r="A178" s="144"/>
    </row>
    <row r="179" spans="1:29" s="100" customFormat="1">
      <c r="A179" s="144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</row>
    <row r="180" spans="1:29" s="100" customFormat="1">
      <c r="A180" s="144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</row>
    <row r="181" spans="1:29" s="100" customFormat="1">
      <c r="A181" s="144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</row>
    <row r="182" spans="1:29" s="100" customFormat="1">
      <c r="A182" s="144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</row>
    <row r="183" spans="1:29" s="100" customFormat="1">
      <c r="A183" s="144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</row>
    <row r="184" spans="1:29" s="100" customFormat="1">
      <c r="A184" s="144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</row>
    <row r="185" spans="1:29" s="100" customFormat="1">
      <c r="A185" s="144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</row>
    <row r="186" spans="1:29" s="100" customFormat="1">
      <c r="A186" s="144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</row>
    <row r="187" spans="1:29" s="100" customFormat="1">
      <c r="A187" s="144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</row>
    <row r="188" spans="1:29" s="100" customFormat="1">
      <c r="A188" s="144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</row>
    <row r="189" spans="1:29" s="100" customFormat="1">
      <c r="A189" s="144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</row>
    <row r="190" spans="1:29" s="100" customFormat="1">
      <c r="A190" s="144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</row>
    <row r="191" spans="1:29" s="100" customFormat="1">
      <c r="A191" s="144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</row>
    <row r="192" spans="1:29" s="100" customFormat="1">
      <c r="A192" s="144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</row>
    <row r="193" spans="1:29" s="100" customFormat="1">
      <c r="A193" s="144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</row>
    <row r="194" spans="1:29" s="100" customFormat="1">
      <c r="A194" s="144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</row>
    <row r="195" spans="1:29" s="100" customFormat="1">
      <c r="A195" s="144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</row>
    <row r="196" spans="1:29" s="100" customFormat="1">
      <c r="A196" s="144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</row>
    <row r="197" spans="1:29" s="100" customFormat="1">
      <c r="A197" s="144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</row>
    <row r="198" spans="1:29" s="100" customFormat="1">
      <c r="A198" s="144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</row>
    <row r="199" spans="1:29" s="100" customFormat="1">
      <c r="A199" s="144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</row>
    <row r="200" spans="1:29" s="100" customFormat="1">
      <c r="A200" s="144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</row>
    <row r="201" spans="1:29" s="100" customFormat="1">
      <c r="A201" s="144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</row>
    <row r="202" spans="1:29" s="100" customFormat="1">
      <c r="A202" s="144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</row>
    <row r="203" spans="1:29" s="100" customFormat="1">
      <c r="A203" s="144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</row>
    <row r="204" spans="1:29" s="100" customFormat="1">
      <c r="A204" s="144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</row>
    <row r="205" spans="1:29" s="100" customFormat="1">
      <c r="A205" s="144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</row>
    <row r="206" spans="1:29" s="100" customFormat="1">
      <c r="A206" s="144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</row>
    <row r="207" spans="1:29" s="100" customFormat="1">
      <c r="A207" s="144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</row>
    <row r="208" spans="1:29" s="100" customFormat="1">
      <c r="A208" s="144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</row>
    <row r="209" spans="1:29" s="100" customFormat="1">
      <c r="A209" s="144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</row>
    <row r="210" spans="1:29" s="100" customFormat="1">
      <c r="A210" s="144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</row>
    <row r="211" spans="1:29" s="100" customFormat="1">
      <c r="A211" s="144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</row>
    <row r="212" spans="1:29" s="100" customFormat="1">
      <c r="A212" s="144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</row>
    <row r="213" spans="1:29" s="100" customFormat="1">
      <c r="A213" s="144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</row>
    <row r="214" spans="1:29" s="100" customFormat="1">
      <c r="A214" s="144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</row>
    <row r="215" spans="1:29" s="100" customFormat="1">
      <c r="A215" s="144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</row>
    <row r="216" spans="1:29" s="100" customFormat="1">
      <c r="A216" s="144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</row>
    <row r="217" spans="1:29" s="100" customFormat="1">
      <c r="A217" s="144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</row>
    <row r="218" spans="1:29" s="100" customFormat="1">
      <c r="A218" s="144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</row>
    <row r="219" spans="1:29" s="100" customFormat="1">
      <c r="A219" s="144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</row>
    <row r="220" spans="1:29" s="100" customFormat="1">
      <c r="A220" s="144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</row>
    <row r="221" spans="1:29" s="100" customFormat="1">
      <c r="A221" s="144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</row>
    <row r="222" spans="1:29" s="100" customFormat="1">
      <c r="A222" s="144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</row>
    <row r="223" spans="1:29" s="100" customFormat="1">
      <c r="A223" s="144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</row>
    <row r="224" spans="1:29" s="100" customFormat="1">
      <c r="A224" s="144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</row>
    <row r="225" spans="1:29" s="100" customFormat="1">
      <c r="A225" s="144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</row>
    <row r="226" spans="1:29" s="100" customFormat="1">
      <c r="A226" s="144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</row>
    <row r="227" spans="1:29" s="100" customFormat="1">
      <c r="A227" s="144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</row>
    <row r="228" spans="1:29" s="100" customFormat="1">
      <c r="A228" s="144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</row>
    <row r="229" spans="1:29" s="100" customFormat="1">
      <c r="A229" s="144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</row>
    <row r="230" spans="1:29" s="100" customFormat="1">
      <c r="A230" s="144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</row>
    <row r="231" spans="1:29" s="100" customFormat="1">
      <c r="A231" s="144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</row>
    <row r="232" spans="1:29" s="100" customFormat="1">
      <c r="A232" s="144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</row>
    <row r="233" spans="1:29" s="100" customFormat="1">
      <c r="A233" s="144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</row>
    <row r="234" spans="1:29" s="100" customFormat="1">
      <c r="A234" s="144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</row>
    <row r="235" spans="1:29" s="100" customFormat="1">
      <c r="A235" s="144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</row>
    <row r="236" spans="1:29" s="100" customFormat="1">
      <c r="A236" s="144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</row>
    <row r="237" spans="1:29" s="100" customFormat="1">
      <c r="A237" s="144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</row>
    <row r="238" spans="1:29" s="100" customFormat="1">
      <c r="A238" s="144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</row>
    <row r="239" spans="1:29" s="100" customFormat="1">
      <c r="A239" s="144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</row>
    <row r="240" spans="1:29" s="100" customFormat="1">
      <c r="A240" s="144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</row>
    <row r="241" spans="1:29" s="100" customFormat="1">
      <c r="A241" s="144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</row>
    <row r="242" spans="1:29" s="100" customFormat="1">
      <c r="A242" s="144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</row>
    <row r="243" spans="1:29" s="100" customFormat="1">
      <c r="A243" s="144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</row>
    <row r="244" spans="1:29" s="100" customFormat="1">
      <c r="A244" s="144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</row>
    <row r="245" spans="1:29" s="100" customFormat="1">
      <c r="A245" s="144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</row>
    <row r="246" spans="1:29" s="100" customFormat="1">
      <c r="A246" s="144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</row>
    <row r="247" spans="1:29" s="100" customFormat="1">
      <c r="A247" s="144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</row>
    <row r="248" spans="1:29" s="100" customFormat="1">
      <c r="A248" s="144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</row>
    <row r="249" spans="1:29" s="100" customFormat="1">
      <c r="A249" s="144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</row>
    <row r="250" spans="1:29" s="100" customFormat="1">
      <c r="A250" s="144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</row>
    <row r="251" spans="1:29" s="100" customFormat="1">
      <c r="A251" s="144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</row>
    <row r="252" spans="1:29" s="100" customFormat="1">
      <c r="A252" s="144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</row>
    <row r="253" spans="1:29" s="100" customFormat="1">
      <c r="A253" s="144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</row>
    <row r="254" spans="1:29" s="100" customFormat="1">
      <c r="A254" s="144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</row>
    <row r="255" spans="1:29" s="100" customFormat="1">
      <c r="A255" s="144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</row>
    <row r="256" spans="1:29" s="100" customFormat="1">
      <c r="A256" s="144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</row>
    <row r="257" spans="1:29" s="100" customFormat="1">
      <c r="A257" s="144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</row>
    <row r="258" spans="1:29" s="100" customFormat="1">
      <c r="A258" s="144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</row>
    <row r="259" spans="1:29" s="100" customFormat="1">
      <c r="A259" s="144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</row>
    <row r="260" spans="1:29" s="100" customFormat="1">
      <c r="A260" s="144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</row>
    <row r="261" spans="1:29" s="100" customFormat="1">
      <c r="A261" s="144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</row>
    <row r="262" spans="1:29" s="100" customFormat="1">
      <c r="A262" s="144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</row>
    <row r="263" spans="1:29" s="100" customFormat="1">
      <c r="A263" s="144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</row>
    <row r="264" spans="1:29" s="100" customFormat="1">
      <c r="A264" s="144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</row>
    <row r="265" spans="1:29" s="100" customFormat="1">
      <c r="A265" s="144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</row>
    <row r="266" spans="1:29" s="100" customFormat="1">
      <c r="A266" s="144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</row>
    <row r="267" spans="1:29" s="100" customFormat="1">
      <c r="A267" s="144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</row>
    <row r="268" spans="1:29" s="100" customFormat="1">
      <c r="A268" s="144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</row>
    <row r="269" spans="1:29" s="100" customFormat="1">
      <c r="A269" s="144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</row>
    <row r="270" spans="1:29" s="100" customFormat="1">
      <c r="A270" s="144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</row>
    <row r="271" spans="1:29" s="100" customFormat="1">
      <c r="A271" s="144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</row>
    <row r="272" spans="1:29" s="100" customFormat="1">
      <c r="A272" s="144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</row>
    <row r="273" spans="1:29" s="100" customFormat="1">
      <c r="A273" s="144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</row>
    <row r="274" spans="1:29" s="100" customFormat="1">
      <c r="A274" s="144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</row>
    <row r="275" spans="1:29" s="100" customFormat="1">
      <c r="A275" s="144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</row>
    <row r="276" spans="1:29" s="100" customFormat="1">
      <c r="A276" s="144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</row>
    <row r="277" spans="1:29" s="100" customFormat="1">
      <c r="A277" s="144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</row>
    <row r="278" spans="1:29" s="100" customFormat="1">
      <c r="A278" s="144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</row>
    <row r="279" spans="1:29" s="100" customFormat="1">
      <c r="A279" s="144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</row>
    <row r="280" spans="1:29" s="100" customFormat="1">
      <c r="A280" s="144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</row>
    <row r="281" spans="1:29" s="100" customFormat="1">
      <c r="A281" s="144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</row>
    <row r="282" spans="1:29" s="100" customFormat="1">
      <c r="A282" s="144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</row>
    <row r="283" spans="1:29" s="100" customFormat="1">
      <c r="A283" s="144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</row>
    <row r="284" spans="1:29" s="100" customFormat="1">
      <c r="A284" s="144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</row>
    <row r="285" spans="1:29" s="100" customFormat="1">
      <c r="A285" s="144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</row>
    <row r="286" spans="1:29" s="100" customFormat="1">
      <c r="A286" s="144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</row>
    <row r="287" spans="1:29" s="100" customFormat="1">
      <c r="A287" s="144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</row>
    <row r="288" spans="1:29" s="100" customFormat="1">
      <c r="A288" s="144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</row>
    <row r="289" spans="1:29" s="100" customFormat="1">
      <c r="A289" s="144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</row>
    <row r="290" spans="1:29" s="100" customFormat="1">
      <c r="A290" s="144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</row>
    <row r="291" spans="1:29" s="100" customFormat="1">
      <c r="A291" s="144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</row>
    <row r="292" spans="1:29" s="100" customFormat="1">
      <c r="A292" s="144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</row>
    <row r="293" spans="1:29" s="100" customFormat="1">
      <c r="A293" s="144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</row>
    <row r="294" spans="1:29" s="100" customFormat="1">
      <c r="A294" s="144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</row>
    <row r="295" spans="1:29" s="100" customFormat="1">
      <c r="A295" s="144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</row>
    <row r="296" spans="1:29" s="100" customFormat="1">
      <c r="A296" s="144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</row>
    <row r="297" spans="1:29" s="100" customFormat="1">
      <c r="A297" s="144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</row>
    <row r="298" spans="1:29" s="100" customFormat="1">
      <c r="A298" s="144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</row>
    <row r="299" spans="1:29" s="100" customFormat="1">
      <c r="A299" s="144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</row>
    <row r="300" spans="1:29" s="100" customFormat="1">
      <c r="A300" s="144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</row>
    <row r="301" spans="1:29" s="100" customFormat="1">
      <c r="A301" s="144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</row>
    <row r="302" spans="1:29" s="100" customFormat="1">
      <c r="A302" s="144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</row>
    <row r="303" spans="1:29" s="100" customFormat="1">
      <c r="A303" s="144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</row>
    <row r="304" spans="1:29" s="100" customFormat="1">
      <c r="A304" s="144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</row>
    <row r="305" spans="1:29" s="100" customFormat="1">
      <c r="A305" s="144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</row>
    <row r="306" spans="1:29" s="100" customFormat="1">
      <c r="A306" s="144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</row>
    <row r="307" spans="1:29" s="100" customFormat="1">
      <c r="A307" s="144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</row>
    <row r="308" spans="1:29" s="100" customFormat="1">
      <c r="A308" s="144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</row>
    <row r="309" spans="1:29" s="100" customFormat="1">
      <c r="A309" s="144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</row>
    <row r="310" spans="1:29" s="100" customFormat="1">
      <c r="A310" s="144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</row>
    <row r="311" spans="1:29" s="100" customFormat="1">
      <c r="A311" s="144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</row>
    <row r="312" spans="1:29" s="100" customFormat="1">
      <c r="A312" s="144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</row>
    <row r="313" spans="1:29" s="100" customFormat="1">
      <c r="A313" s="144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</row>
    <row r="314" spans="1:29" s="100" customFormat="1">
      <c r="A314" s="144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</row>
    <row r="315" spans="1:29" s="100" customFormat="1">
      <c r="A315" s="144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</row>
    <row r="316" spans="1:29" s="100" customFormat="1">
      <c r="A316" s="144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</row>
    <row r="317" spans="1:29" s="100" customFormat="1">
      <c r="A317" s="144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</row>
    <row r="318" spans="1:29" s="100" customFormat="1">
      <c r="A318" s="144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</row>
    <row r="319" spans="1:29" s="100" customFormat="1">
      <c r="A319" s="144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</row>
    <row r="320" spans="1:29" s="100" customFormat="1">
      <c r="A320" s="144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</row>
    <row r="321" spans="1:29" s="100" customFormat="1">
      <c r="A321" s="144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</row>
    <row r="322" spans="1:29" s="100" customFormat="1">
      <c r="A322" s="144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</row>
    <row r="323" spans="1:29" s="100" customFormat="1">
      <c r="A323" s="144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</row>
    <row r="324" spans="1:29" s="100" customFormat="1">
      <c r="A324" s="144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</row>
    <row r="325" spans="1:29" s="100" customFormat="1">
      <c r="A325" s="144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</row>
    <row r="326" spans="1:29" s="100" customFormat="1">
      <c r="A326" s="144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</row>
    <row r="327" spans="1:29" s="100" customFormat="1">
      <c r="A327" s="144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</row>
    <row r="328" spans="1:29" s="100" customFormat="1">
      <c r="A328" s="144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</row>
    <row r="329" spans="1:29" s="100" customFormat="1">
      <c r="A329" s="144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</row>
    <row r="330" spans="1:29" s="100" customFormat="1">
      <c r="A330" s="144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</row>
    <row r="331" spans="1:29" s="100" customFormat="1">
      <c r="A331" s="144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</row>
    <row r="332" spans="1:29" s="100" customFormat="1">
      <c r="A332" s="144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</row>
    <row r="333" spans="1:29" s="100" customFormat="1">
      <c r="A333" s="144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</row>
    <row r="334" spans="1:29" s="100" customFormat="1">
      <c r="A334" s="144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</row>
    <row r="335" spans="1:29" s="100" customFormat="1">
      <c r="A335" s="144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</row>
    <row r="336" spans="1:29" s="100" customFormat="1">
      <c r="A336" s="144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</row>
    <row r="337" spans="1:29" s="100" customFormat="1">
      <c r="A337" s="144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</row>
    <row r="338" spans="1:29" s="100" customFormat="1">
      <c r="A338" s="144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</row>
    <row r="339" spans="1:29" s="100" customFormat="1">
      <c r="A339" s="144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</row>
    <row r="340" spans="1:29" s="100" customFormat="1">
      <c r="A340" s="144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</row>
    <row r="341" spans="1:29" s="100" customFormat="1">
      <c r="A341" s="144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</row>
    <row r="342" spans="1:29" s="100" customFormat="1">
      <c r="A342" s="144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</row>
    <row r="343" spans="1:29" s="100" customFormat="1">
      <c r="A343" s="144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</row>
    <row r="344" spans="1:29" s="100" customFormat="1">
      <c r="A344" s="144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</row>
    <row r="345" spans="1:29" s="100" customFormat="1">
      <c r="A345" s="144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</row>
    <row r="346" spans="1:29" s="100" customFormat="1">
      <c r="A346" s="144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</row>
    <row r="347" spans="1:29" s="100" customFormat="1">
      <c r="A347" s="144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</row>
    <row r="348" spans="1:29" s="100" customFormat="1">
      <c r="A348" s="144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</row>
    <row r="349" spans="1:29" s="100" customFormat="1">
      <c r="A349" s="144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</row>
    <row r="350" spans="1:29" s="100" customFormat="1">
      <c r="A350" s="144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</row>
    <row r="351" spans="1:29" s="100" customFormat="1">
      <c r="A351" s="144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</row>
    <row r="352" spans="1:29" s="100" customFormat="1">
      <c r="A352" s="144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</row>
    <row r="353" spans="1:29" s="100" customFormat="1">
      <c r="A353" s="144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</row>
    <row r="354" spans="1:29" s="100" customFormat="1">
      <c r="A354" s="144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</row>
    <row r="355" spans="1:29" s="100" customFormat="1">
      <c r="A355" s="144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</row>
    <row r="356" spans="1:29" s="100" customFormat="1">
      <c r="A356" s="144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</row>
    <row r="357" spans="1:29" s="100" customFormat="1">
      <c r="A357" s="144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</row>
    <row r="358" spans="1:29" s="100" customFormat="1">
      <c r="A358" s="144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</row>
    <row r="359" spans="1:29" s="100" customFormat="1">
      <c r="A359" s="144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</row>
    <row r="360" spans="1:29" s="100" customFormat="1">
      <c r="A360" s="144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</row>
    <row r="361" spans="1:29" s="100" customFormat="1">
      <c r="A361" s="144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</row>
    <row r="362" spans="1:29" s="100" customFormat="1">
      <c r="A362" s="144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</row>
    <row r="363" spans="1:29" s="100" customFormat="1">
      <c r="A363" s="144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</row>
    <row r="364" spans="1:29" s="100" customFormat="1">
      <c r="A364" s="144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</row>
    <row r="365" spans="1:29" s="100" customFormat="1">
      <c r="A365" s="144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</row>
    <row r="366" spans="1:29" s="100" customFormat="1">
      <c r="A366" s="144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</row>
    <row r="367" spans="1:29" s="100" customFormat="1">
      <c r="A367" s="144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</row>
    <row r="368" spans="1:29" s="100" customFormat="1">
      <c r="A368" s="144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</row>
    <row r="369" spans="1:29" s="100" customFormat="1">
      <c r="A369" s="144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</row>
    <row r="370" spans="1:29" s="100" customFormat="1">
      <c r="A370" s="144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</row>
    <row r="371" spans="1:29" s="100" customFormat="1">
      <c r="A371" s="144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</row>
    <row r="372" spans="1:29" s="100" customFormat="1">
      <c r="A372" s="144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</row>
    <row r="373" spans="1:29" s="100" customFormat="1">
      <c r="A373" s="144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</row>
    <row r="374" spans="1:29" s="100" customFormat="1">
      <c r="A374" s="144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</row>
    <row r="375" spans="1:29" s="100" customFormat="1">
      <c r="A375" s="144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</row>
    <row r="376" spans="1:29" s="100" customFormat="1">
      <c r="A376" s="144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</row>
    <row r="377" spans="1:29" s="100" customFormat="1">
      <c r="A377" s="144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</row>
    <row r="378" spans="1:29" s="100" customFormat="1">
      <c r="A378" s="144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</row>
    <row r="379" spans="1:29" s="100" customFormat="1">
      <c r="A379" s="144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</row>
    <row r="380" spans="1:29" s="100" customFormat="1">
      <c r="A380" s="144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</row>
    <row r="381" spans="1:29" s="100" customFormat="1">
      <c r="A381" s="144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</row>
    <row r="382" spans="1:29" s="100" customFormat="1">
      <c r="A382" s="144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</row>
    <row r="383" spans="1:29" s="100" customFormat="1">
      <c r="A383" s="144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</row>
    <row r="384" spans="1:29" s="100" customFormat="1">
      <c r="A384" s="144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</row>
    <row r="385" spans="1:29" s="100" customFormat="1">
      <c r="A385" s="144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</row>
    <row r="386" spans="1:29" s="100" customFormat="1">
      <c r="A386" s="144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</row>
    <row r="387" spans="1:29" s="100" customFormat="1">
      <c r="A387" s="144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</row>
    <row r="388" spans="1:29" s="100" customFormat="1">
      <c r="A388" s="144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</row>
    <row r="389" spans="1:29" s="100" customFormat="1">
      <c r="A389" s="144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</row>
    <row r="390" spans="1:29" s="100" customFormat="1">
      <c r="A390" s="144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</row>
    <row r="391" spans="1:29" s="100" customFormat="1">
      <c r="A391" s="144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</row>
    <row r="392" spans="1:29" s="100" customFormat="1">
      <c r="A392" s="144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</row>
    <row r="393" spans="1:29" s="100" customFormat="1">
      <c r="A393" s="144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</row>
    <row r="394" spans="1:29" s="100" customFormat="1">
      <c r="A394" s="144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</row>
    <row r="395" spans="1:29" s="100" customFormat="1">
      <c r="A395" s="144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</row>
    <row r="396" spans="1:29" s="100" customFormat="1">
      <c r="A396" s="144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</row>
    <row r="397" spans="1:29" s="100" customFormat="1">
      <c r="A397" s="144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</row>
    <row r="398" spans="1:29" s="100" customFormat="1">
      <c r="A398" s="144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</row>
    <row r="399" spans="1:29" s="100" customFormat="1">
      <c r="A399" s="144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</row>
    <row r="400" spans="1:29" s="100" customFormat="1">
      <c r="A400" s="144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</row>
    <row r="401" spans="1:29" s="100" customFormat="1">
      <c r="A401" s="144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</row>
    <row r="402" spans="1:29" s="100" customFormat="1">
      <c r="A402" s="144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</row>
    <row r="403" spans="1:29" s="100" customFormat="1">
      <c r="A403" s="144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</row>
    <row r="404" spans="1:29" s="100" customFormat="1">
      <c r="A404" s="144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</row>
    <row r="405" spans="1:29" s="100" customFormat="1">
      <c r="A405" s="144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</row>
    <row r="406" spans="1:29" s="100" customFormat="1">
      <c r="A406" s="144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</row>
    <row r="407" spans="1:29" s="100" customFormat="1">
      <c r="A407" s="144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</row>
    <row r="408" spans="1:29" s="100" customFormat="1">
      <c r="A408" s="144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</row>
    <row r="409" spans="1:29" s="100" customFormat="1">
      <c r="A409" s="144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</row>
    <row r="410" spans="1:29" s="100" customFormat="1">
      <c r="A410" s="144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</row>
    <row r="411" spans="1:29" s="100" customFormat="1">
      <c r="A411" s="144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</row>
    <row r="412" spans="1:29" s="100" customFormat="1">
      <c r="A412" s="144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</row>
    <row r="413" spans="1:29" s="100" customFormat="1">
      <c r="A413" s="144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</row>
    <row r="414" spans="1:29" s="100" customFormat="1">
      <c r="A414" s="144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</row>
    <row r="415" spans="1:29" s="100" customFormat="1">
      <c r="A415" s="144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</row>
    <row r="416" spans="1:29" s="100" customFormat="1">
      <c r="A416" s="144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</row>
    <row r="417" spans="1:29" s="100" customFormat="1">
      <c r="A417" s="144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</row>
    <row r="418" spans="1:29" s="100" customFormat="1">
      <c r="A418" s="144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</row>
    <row r="419" spans="1:29" s="100" customFormat="1">
      <c r="A419" s="144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</row>
    <row r="420" spans="1:29" s="100" customFormat="1">
      <c r="A420" s="144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</row>
    <row r="421" spans="1:29" s="100" customFormat="1">
      <c r="A421" s="144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</row>
    <row r="422" spans="1:29" s="100" customFormat="1">
      <c r="A422" s="144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</row>
    <row r="423" spans="1:29" s="100" customFormat="1">
      <c r="A423" s="144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</row>
    <row r="424" spans="1:29" s="100" customFormat="1">
      <c r="A424" s="144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</row>
    <row r="425" spans="1:29" s="100" customFormat="1">
      <c r="A425" s="144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</row>
    <row r="426" spans="1:29" s="100" customFormat="1">
      <c r="A426" s="144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</row>
    <row r="427" spans="1:29" s="100" customFormat="1">
      <c r="A427" s="144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</row>
    <row r="428" spans="1:29" s="100" customFormat="1">
      <c r="A428" s="144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</row>
    <row r="429" spans="1:29" s="100" customFormat="1">
      <c r="A429" s="144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</row>
    <row r="430" spans="1:29" s="100" customFormat="1">
      <c r="A430" s="144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</row>
    <row r="431" spans="1:29" s="100" customFormat="1">
      <c r="A431" s="144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</row>
    <row r="432" spans="1:29" s="100" customFormat="1">
      <c r="A432" s="144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</row>
    <row r="433" spans="1:29" s="100" customFormat="1">
      <c r="A433" s="144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</row>
    <row r="434" spans="1:29" s="100" customFormat="1">
      <c r="A434" s="144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</row>
    <row r="435" spans="1:29" s="100" customFormat="1">
      <c r="A435" s="144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</row>
    <row r="436" spans="1:29" s="100" customFormat="1">
      <c r="A436" s="144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</row>
    <row r="437" spans="1:29" s="100" customFormat="1">
      <c r="A437" s="144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</row>
    <row r="438" spans="1:29" s="100" customFormat="1">
      <c r="A438" s="144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</row>
    <row r="439" spans="1:29" s="100" customFormat="1">
      <c r="A439" s="144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</row>
    <row r="440" spans="1:29" s="100" customFormat="1">
      <c r="A440" s="144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</row>
    <row r="441" spans="1:29" s="100" customFormat="1">
      <c r="A441" s="144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</row>
    <row r="442" spans="1:29" s="100" customFormat="1">
      <c r="A442" s="144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</row>
    <row r="443" spans="1:29" s="100" customFormat="1">
      <c r="A443" s="144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</row>
    <row r="444" spans="1:29" s="100" customFormat="1">
      <c r="A444" s="144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</row>
    <row r="445" spans="1:29" s="100" customFormat="1">
      <c r="A445" s="144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</row>
    <row r="446" spans="1:29" s="100" customFormat="1">
      <c r="A446" s="144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</row>
    <row r="447" spans="1:29" s="100" customFormat="1">
      <c r="A447" s="144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</row>
    <row r="448" spans="1:29" s="100" customFormat="1">
      <c r="A448" s="144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</row>
    <row r="449" spans="1:29" s="100" customFormat="1">
      <c r="A449" s="144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</row>
    <row r="450" spans="1:29" s="100" customFormat="1">
      <c r="A450" s="144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</row>
    <row r="451" spans="1:29" s="100" customFormat="1">
      <c r="A451" s="144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</row>
    <row r="452" spans="1:29" s="100" customFormat="1">
      <c r="A452" s="144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</row>
    <row r="453" spans="1:29" s="100" customFormat="1">
      <c r="A453" s="144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</row>
    <row r="454" spans="1:29" s="100" customFormat="1">
      <c r="A454" s="144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</row>
    <row r="455" spans="1:29" s="100" customFormat="1">
      <c r="A455" s="144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</row>
    <row r="456" spans="1:29" s="100" customFormat="1">
      <c r="A456" s="144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</row>
    <row r="457" spans="1:29" s="100" customFormat="1">
      <c r="A457" s="144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</row>
    <row r="458" spans="1:29" s="100" customFormat="1">
      <c r="A458" s="144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</row>
    <row r="459" spans="1:29" s="100" customFormat="1">
      <c r="A459" s="144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</row>
    <row r="460" spans="1:29" s="100" customFormat="1">
      <c r="A460" s="144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</row>
    <row r="461" spans="1:29" s="100" customFormat="1">
      <c r="A461" s="144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</row>
    <row r="462" spans="1:29" s="100" customFormat="1">
      <c r="A462" s="144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</row>
    <row r="463" spans="1:29" s="100" customFormat="1">
      <c r="A463" s="144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</row>
    <row r="464" spans="1:29" s="100" customFormat="1">
      <c r="A464" s="144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</row>
    <row r="465" spans="1:29" s="100" customFormat="1">
      <c r="A465" s="144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</row>
    <row r="466" spans="1:29" s="100" customFormat="1">
      <c r="A466" s="144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</row>
    <row r="467" spans="1:29" s="100" customFormat="1">
      <c r="A467" s="144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</row>
    <row r="468" spans="1:29" s="100" customFormat="1">
      <c r="A468" s="144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</row>
    <row r="469" spans="1:29" s="100" customFormat="1">
      <c r="A469" s="144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</row>
    <row r="470" spans="1:29" s="100" customFormat="1">
      <c r="A470" s="144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</row>
    <row r="471" spans="1:29" s="100" customFormat="1">
      <c r="A471" s="144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</row>
    <row r="472" spans="1:29" s="100" customFormat="1">
      <c r="A472" s="144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</row>
    <row r="473" spans="1:29" s="100" customFormat="1">
      <c r="A473" s="144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</row>
    <row r="474" spans="1:29" s="100" customFormat="1">
      <c r="A474" s="144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</row>
    <row r="475" spans="1:29" s="100" customFormat="1">
      <c r="A475" s="144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</row>
    <row r="476" spans="1:29" s="100" customFormat="1">
      <c r="A476" s="144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</row>
    <row r="477" spans="1:29" s="100" customFormat="1">
      <c r="A477" s="144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  <c r="AC477" s="99"/>
    </row>
    <row r="478" spans="1:29" s="100" customFormat="1">
      <c r="A478" s="144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</row>
    <row r="479" spans="1:29" s="100" customFormat="1">
      <c r="A479" s="144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</row>
    <row r="480" spans="1:29" s="100" customFormat="1">
      <c r="A480" s="144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  <c r="AC480" s="99"/>
    </row>
    <row r="481" spans="1:29" s="100" customFormat="1">
      <c r="A481" s="144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  <c r="AB481" s="99"/>
      <c r="AC481" s="99"/>
    </row>
    <row r="482" spans="1:29" s="100" customFormat="1">
      <c r="A482" s="144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99"/>
      <c r="AC482" s="99"/>
    </row>
    <row r="483" spans="1:29" s="100" customFormat="1">
      <c r="A483" s="144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  <c r="AB483" s="99"/>
      <c r="AC483" s="99"/>
    </row>
    <row r="484" spans="1:29" s="100" customFormat="1">
      <c r="A484" s="144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  <c r="AA484" s="99"/>
      <c r="AB484" s="99"/>
      <c r="AC484" s="99"/>
    </row>
    <row r="485" spans="1:29" s="100" customFormat="1">
      <c r="A485" s="144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  <c r="AA485" s="99"/>
      <c r="AB485" s="99"/>
      <c r="AC485" s="99"/>
    </row>
    <row r="486" spans="1:29" s="100" customFormat="1">
      <c r="A486" s="144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  <c r="AA486" s="99"/>
      <c r="AB486" s="99"/>
      <c r="AC486" s="99"/>
    </row>
    <row r="487" spans="1:29" s="100" customFormat="1">
      <c r="A487" s="144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  <c r="AB487" s="99"/>
      <c r="AC487" s="99"/>
    </row>
    <row r="488" spans="1:29" s="100" customFormat="1">
      <c r="A488" s="144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  <c r="AB488" s="99"/>
      <c r="AC488" s="99"/>
    </row>
    <row r="489" spans="1:29" s="100" customFormat="1">
      <c r="A489" s="144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  <c r="AB489" s="99"/>
      <c r="AC489" s="99"/>
    </row>
    <row r="490" spans="1:29" s="100" customFormat="1">
      <c r="A490" s="144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  <c r="AA490" s="99"/>
      <c r="AB490" s="99"/>
      <c r="AC490" s="99"/>
    </row>
    <row r="491" spans="1:29" s="100" customFormat="1">
      <c r="A491" s="144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99"/>
      <c r="AC491" s="99"/>
    </row>
    <row r="492" spans="1:29" s="100" customFormat="1">
      <c r="A492" s="144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  <c r="AB492" s="99"/>
      <c r="AC492" s="99"/>
    </row>
    <row r="493" spans="1:29" s="100" customFormat="1">
      <c r="A493" s="144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  <c r="AB493" s="99"/>
      <c r="AC493" s="99"/>
    </row>
    <row r="494" spans="1:29" s="100" customFormat="1">
      <c r="A494" s="144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  <c r="AB494" s="99"/>
      <c r="AC494" s="99"/>
    </row>
    <row r="495" spans="1:29" s="100" customFormat="1">
      <c r="A495" s="144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  <c r="AA495" s="99"/>
      <c r="AB495" s="99"/>
      <c r="AC495" s="99"/>
    </row>
    <row r="496" spans="1:29" s="100" customFormat="1">
      <c r="A496" s="144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99"/>
      <c r="AC496" s="99"/>
    </row>
    <row r="497" spans="1:29" s="100" customFormat="1">
      <c r="A497" s="144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  <c r="AC497" s="99"/>
    </row>
    <row r="498" spans="1:29" s="100" customFormat="1">
      <c r="A498" s="144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  <c r="AC498" s="99"/>
    </row>
    <row r="499" spans="1:29" s="100" customFormat="1">
      <c r="A499" s="144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99"/>
      <c r="AC499" s="99"/>
    </row>
    <row r="500" spans="1:29" s="100" customFormat="1">
      <c r="A500" s="144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  <c r="AC500" s="99"/>
    </row>
    <row r="501" spans="1:29" s="100" customFormat="1">
      <c r="A501" s="144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  <c r="AB501" s="99"/>
      <c r="AC501" s="99"/>
    </row>
    <row r="502" spans="1:29" s="100" customFormat="1">
      <c r="A502" s="144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  <c r="AB502" s="99"/>
      <c r="AC502" s="99"/>
    </row>
    <row r="503" spans="1:29" s="100" customFormat="1">
      <c r="A503" s="144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  <c r="AB503" s="99"/>
      <c r="AC503" s="99"/>
    </row>
    <row r="504" spans="1:29" s="100" customFormat="1">
      <c r="A504" s="144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  <c r="AB504" s="99"/>
      <c r="AC504" s="99"/>
    </row>
    <row r="505" spans="1:29" s="100" customFormat="1">
      <c r="A505" s="144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  <c r="AA505" s="99"/>
      <c r="AB505" s="99"/>
      <c r="AC505" s="99"/>
    </row>
    <row r="506" spans="1:29" s="100" customFormat="1">
      <c r="A506" s="144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  <c r="AB506" s="99"/>
      <c r="AC506" s="99"/>
    </row>
    <row r="507" spans="1:29" s="100" customFormat="1">
      <c r="A507" s="144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99"/>
      <c r="AC507" s="99"/>
    </row>
    <row r="508" spans="1:29" s="100" customFormat="1">
      <c r="A508" s="144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99"/>
      <c r="AC508" s="99"/>
    </row>
    <row r="509" spans="1:29" s="100" customFormat="1">
      <c r="A509" s="144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</row>
    <row r="510" spans="1:29" s="100" customFormat="1">
      <c r="A510" s="144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  <c r="AC510" s="99"/>
    </row>
    <row r="511" spans="1:29" s="100" customFormat="1">
      <c r="A511" s="144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99"/>
      <c r="AC511" s="99"/>
    </row>
    <row r="512" spans="1:29" s="100" customFormat="1">
      <c r="A512" s="144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</row>
    <row r="513" spans="1:29" s="100" customFormat="1">
      <c r="A513" s="144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</row>
    <row r="514" spans="1:29" s="100" customFormat="1">
      <c r="A514" s="144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</row>
    <row r="515" spans="1:29" s="100" customFormat="1">
      <c r="A515" s="144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  <c r="AB515" s="99"/>
      <c r="AC515" s="99"/>
    </row>
    <row r="516" spans="1:29" s="100" customFormat="1">
      <c r="A516" s="144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  <c r="AB516" s="99"/>
      <c r="AC516" s="99"/>
    </row>
    <row r="517" spans="1:29" s="100" customFormat="1">
      <c r="A517" s="144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  <c r="AA517" s="99"/>
      <c r="AB517" s="99"/>
      <c r="AC517" s="99"/>
    </row>
    <row r="518" spans="1:29" s="100" customFormat="1">
      <c r="A518" s="144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  <c r="AB518" s="99"/>
      <c r="AC518" s="99"/>
    </row>
    <row r="519" spans="1:29" s="100" customFormat="1">
      <c r="A519" s="144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  <c r="AB519" s="99"/>
      <c r="AC519" s="99"/>
    </row>
    <row r="520" spans="1:29" s="100" customFormat="1">
      <c r="A520" s="144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  <c r="AB520" s="99"/>
      <c r="AC520" s="99"/>
    </row>
    <row r="521" spans="1:29" s="100" customFormat="1">
      <c r="A521" s="144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  <c r="AB521" s="99"/>
      <c r="AC521" s="99"/>
    </row>
    <row r="522" spans="1:29" s="100" customFormat="1">
      <c r="A522" s="144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  <c r="AB522" s="99"/>
      <c r="AC522" s="99"/>
    </row>
    <row r="523" spans="1:29" s="100" customFormat="1">
      <c r="A523" s="144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</row>
    <row r="524" spans="1:29" s="100" customFormat="1">
      <c r="A524" s="144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99"/>
      <c r="AC524" s="99"/>
    </row>
    <row r="525" spans="1:29" s="100" customFormat="1">
      <c r="A525" s="144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99"/>
      <c r="AC525" s="99"/>
    </row>
    <row r="526" spans="1:29" s="100" customFormat="1">
      <c r="A526" s="144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</row>
    <row r="527" spans="1:29" s="100" customFormat="1">
      <c r="A527" s="144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  <c r="AC527" s="99"/>
    </row>
    <row r="528" spans="1:29" s="100" customFormat="1">
      <c r="A528" s="144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99"/>
      <c r="AC528" s="99"/>
    </row>
    <row r="529" spans="1:29" s="100" customFormat="1">
      <c r="A529" s="144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  <c r="AB529" s="99"/>
      <c r="AC529" s="99"/>
    </row>
    <row r="530" spans="1:29" s="100" customFormat="1">
      <c r="A530" s="144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  <c r="AB530" s="99"/>
      <c r="AC530" s="99"/>
    </row>
    <row r="531" spans="1:29" s="100" customFormat="1">
      <c r="A531" s="144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  <c r="AB531" s="99"/>
      <c r="AC531" s="99"/>
    </row>
    <row r="532" spans="1:29" s="100" customFormat="1">
      <c r="A532" s="144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  <c r="AB532" s="99"/>
      <c r="AC532" s="99"/>
    </row>
    <row r="533" spans="1:29" s="100" customFormat="1">
      <c r="A533" s="144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  <c r="AB533" s="99"/>
      <c r="AC533" s="99"/>
    </row>
    <row r="534" spans="1:29" s="100" customFormat="1">
      <c r="A534" s="144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  <c r="AB534" s="99"/>
      <c r="AC534" s="99"/>
    </row>
    <row r="535" spans="1:29" s="100" customFormat="1">
      <c r="A535" s="144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  <c r="AB535" s="99"/>
      <c r="AC535" s="99"/>
    </row>
    <row r="536" spans="1:29" s="100" customFormat="1">
      <c r="A536" s="144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  <c r="AB536" s="99"/>
      <c r="AC536" s="99"/>
    </row>
    <row r="537" spans="1:29" s="100" customFormat="1">
      <c r="A537" s="144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  <c r="AA537" s="99"/>
      <c r="AB537" s="99"/>
      <c r="AC537" s="99"/>
    </row>
    <row r="538" spans="1:29" s="100" customFormat="1">
      <c r="A538" s="144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  <c r="AB538" s="99"/>
      <c r="AC538" s="99"/>
    </row>
    <row r="539" spans="1:29" s="100" customFormat="1">
      <c r="A539" s="144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  <c r="AB539" s="99"/>
      <c r="AC539" s="99"/>
    </row>
    <row r="540" spans="1:29" s="100" customFormat="1">
      <c r="A540" s="144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  <c r="AB540" s="99"/>
      <c r="AC540" s="99"/>
    </row>
    <row r="541" spans="1:29" s="100" customFormat="1">
      <c r="A541" s="144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  <c r="AB541" s="99"/>
      <c r="AC541" s="99"/>
    </row>
    <row r="542" spans="1:29" s="100" customFormat="1">
      <c r="A542" s="144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99"/>
      <c r="AC542" s="99"/>
    </row>
    <row r="543" spans="1:29" s="100" customFormat="1">
      <c r="A543" s="144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  <c r="AB543" s="99"/>
      <c r="AC543" s="99"/>
    </row>
    <row r="544" spans="1:29" s="100" customFormat="1">
      <c r="A544" s="144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  <c r="AB544" s="99"/>
      <c r="AC544" s="99"/>
    </row>
    <row r="545" spans="1:29" s="100" customFormat="1">
      <c r="A545" s="144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99"/>
      <c r="AC545" s="99"/>
    </row>
    <row r="546" spans="1:29" s="100" customFormat="1">
      <c r="A546" s="144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  <c r="AB546" s="99"/>
      <c r="AC546" s="99"/>
    </row>
    <row r="547" spans="1:29" s="100" customFormat="1">
      <c r="A547" s="144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  <c r="AB547" s="99"/>
      <c r="AC547" s="99"/>
    </row>
    <row r="548" spans="1:29" s="100" customFormat="1">
      <c r="A548" s="144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  <c r="AB548" s="99"/>
      <c r="AC548" s="99"/>
    </row>
    <row r="549" spans="1:29" s="100" customFormat="1">
      <c r="A549" s="144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  <c r="AB549" s="99"/>
      <c r="AC549" s="99"/>
    </row>
    <row r="550" spans="1:29" s="100" customFormat="1">
      <c r="A550" s="144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  <c r="AB550" s="99"/>
      <c r="AC550" s="99"/>
    </row>
    <row r="551" spans="1:29" s="100" customFormat="1">
      <c r="A551" s="144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  <c r="AB551" s="99"/>
      <c r="AC551" s="99"/>
    </row>
    <row r="552" spans="1:29" s="100" customFormat="1">
      <c r="A552" s="144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99"/>
      <c r="AC552" s="99"/>
    </row>
    <row r="553" spans="1:29" s="100" customFormat="1">
      <c r="A553" s="144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  <c r="AB553" s="99"/>
      <c r="AC553" s="99"/>
    </row>
    <row r="554" spans="1:29" s="100" customFormat="1">
      <c r="A554" s="144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  <c r="AC554" s="99"/>
    </row>
    <row r="555" spans="1:29" s="100" customFormat="1">
      <c r="A555" s="144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  <c r="AB555" s="99"/>
      <c r="AC555" s="99"/>
    </row>
    <row r="556" spans="1:29" s="100" customFormat="1">
      <c r="A556" s="144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99"/>
      <c r="AC556" s="99"/>
    </row>
    <row r="557" spans="1:29" s="100" customFormat="1">
      <c r="A557" s="144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99"/>
      <c r="AC557" s="99"/>
    </row>
    <row r="558" spans="1:29" s="100" customFormat="1">
      <c r="A558" s="144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  <c r="AB558" s="99"/>
      <c r="AC558" s="99"/>
    </row>
    <row r="559" spans="1:29" s="100" customFormat="1">
      <c r="A559" s="144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  <c r="AB559" s="99"/>
      <c r="AC559" s="99"/>
    </row>
    <row r="560" spans="1:29" s="100" customFormat="1">
      <c r="A560" s="144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  <c r="AB560" s="99"/>
      <c r="AC560" s="99"/>
    </row>
    <row r="561" spans="1:29" s="100" customFormat="1">
      <c r="A561" s="144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  <c r="AB561" s="99"/>
      <c r="AC561" s="99"/>
    </row>
    <row r="562" spans="1:29" s="100" customFormat="1">
      <c r="A562" s="144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</row>
    <row r="563" spans="1:29" s="100" customFormat="1">
      <c r="A563" s="144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99"/>
      <c r="AC563" s="99"/>
    </row>
    <row r="564" spans="1:29" s="100" customFormat="1">
      <c r="A564" s="144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  <c r="AB564" s="99"/>
      <c r="AC564" s="99"/>
    </row>
    <row r="565" spans="1:29" s="100" customFormat="1">
      <c r="A565" s="144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  <c r="AA565" s="99"/>
      <c r="AB565" s="99"/>
      <c r="AC565" s="99"/>
    </row>
    <row r="566" spans="1:29" s="100" customFormat="1">
      <c r="A566" s="144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  <c r="AB566" s="99"/>
      <c r="AC566" s="99"/>
    </row>
    <row r="567" spans="1:29" s="100" customFormat="1">
      <c r="A567" s="144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  <c r="AB567" s="99"/>
      <c r="AC567" s="99"/>
    </row>
    <row r="568" spans="1:29" s="100" customFormat="1">
      <c r="A568" s="144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99"/>
      <c r="AC568" s="99"/>
    </row>
    <row r="569" spans="1:29" s="100" customFormat="1">
      <c r="A569" s="144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99"/>
      <c r="AC569" s="99"/>
    </row>
    <row r="570" spans="1:29" s="100" customFormat="1">
      <c r="A570" s="144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99"/>
      <c r="AC570" s="99"/>
    </row>
    <row r="571" spans="1:29" s="100" customFormat="1">
      <c r="A571" s="144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  <c r="AB571" s="99"/>
      <c r="AC571" s="99"/>
    </row>
    <row r="572" spans="1:29" s="100" customFormat="1">
      <c r="A572" s="144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  <c r="AB572" s="99"/>
      <c r="AC572" s="99"/>
    </row>
    <row r="573" spans="1:29" s="100" customFormat="1">
      <c r="A573" s="144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  <c r="AB573" s="99"/>
      <c r="AC573" s="99"/>
    </row>
    <row r="574" spans="1:29" s="100" customFormat="1">
      <c r="A574" s="144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  <c r="AB574" s="99"/>
      <c r="AC574" s="99"/>
    </row>
    <row r="575" spans="1:29" s="100" customFormat="1">
      <c r="A575" s="144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  <c r="AB575" s="99"/>
      <c r="AC575" s="99"/>
    </row>
    <row r="576" spans="1:29" s="100" customFormat="1">
      <c r="A576" s="144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  <c r="AB576" s="99"/>
      <c r="AC576" s="99"/>
    </row>
    <row r="577" spans="1:29" s="100" customFormat="1">
      <c r="A577" s="144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  <c r="AB577" s="99"/>
      <c r="AC577" s="99"/>
    </row>
    <row r="578" spans="1:29" s="100" customFormat="1">
      <c r="A578" s="144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  <c r="AA578" s="99"/>
      <c r="AB578" s="99"/>
      <c r="AC578" s="99"/>
    </row>
    <row r="579" spans="1:29" s="100" customFormat="1">
      <c r="A579" s="144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  <c r="AB579" s="99"/>
      <c r="AC579" s="99"/>
    </row>
    <row r="580" spans="1:29" s="100" customFormat="1">
      <c r="A580" s="144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</row>
    <row r="581" spans="1:29" s="100" customFormat="1">
      <c r="A581" s="144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</row>
    <row r="582" spans="1:29" s="100" customFormat="1">
      <c r="A582" s="144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</row>
    <row r="583" spans="1:29" s="100" customFormat="1">
      <c r="A583" s="144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</row>
    <row r="584" spans="1:29" s="100" customFormat="1">
      <c r="A584" s="144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</row>
    <row r="585" spans="1:29" s="100" customFormat="1">
      <c r="A585" s="144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  <c r="AB585" s="99"/>
      <c r="AC585" s="99"/>
    </row>
    <row r="586" spans="1:29" s="100" customFormat="1">
      <c r="A586" s="144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  <c r="AB586" s="99"/>
      <c r="AC586" s="99"/>
    </row>
    <row r="587" spans="1:29" s="100" customFormat="1">
      <c r="A587" s="144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  <c r="AB587" s="99"/>
      <c r="AC587" s="99"/>
    </row>
    <row r="588" spans="1:29" s="100" customFormat="1">
      <c r="A588" s="144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  <c r="AB588" s="99"/>
      <c r="AC588" s="99"/>
    </row>
    <row r="589" spans="1:29" s="100" customFormat="1">
      <c r="A589" s="144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  <c r="AB589" s="99"/>
      <c r="AC589" s="99"/>
    </row>
    <row r="590" spans="1:29" s="100" customFormat="1">
      <c r="A590" s="144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  <c r="AB590" s="99"/>
      <c r="AC590" s="99"/>
    </row>
    <row r="591" spans="1:29" s="100" customFormat="1">
      <c r="A591" s="144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99"/>
      <c r="AC591" s="99"/>
    </row>
    <row r="592" spans="1:29" s="100" customFormat="1">
      <c r="A592" s="144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  <c r="AB592" s="99"/>
      <c r="AC592" s="99"/>
    </row>
    <row r="593" spans="1:29" s="100" customFormat="1">
      <c r="A593" s="144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  <c r="AB593" s="99"/>
      <c r="AC593" s="99"/>
    </row>
    <row r="594" spans="1:29" s="100" customFormat="1">
      <c r="A594" s="144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  <c r="AB594" s="99"/>
      <c r="AC594" s="99"/>
    </row>
    <row r="595" spans="1:29" s="100" customFormat="1">
      <c r="A595" s="144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  <c r="AB595" s="99"/>
      <c r="AC595" s="99"/>
    </row>
    <row r="596" spans="1:29" s="100" customFormat="1">
      <c r="A596" s="144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  <c r="AB596" s="99"/>
      <c r="AC596" s="99"/>
    </row>
    <row r="597" spans="1:29" s="100" customFormat="1">
      <c r="A597" s="144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  <c r="AB597" s="99"/>
      <c r="AC597" s="99"/>
    </row>
    <row r="598" spans="1:29" s="100" customFormat="1">
      <c r="A598" s="144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99"/>
      <c r="AC598" s="99"/>
    </row>
    <row r="599" spans="1:29" s="100" customFormat="1">
      <c r="A599" s="144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99"/>
      <c r="AC599" s="99"/>
    </row>
    <row r="600" spans="1:29" s="100" customFormat="1">
      <c r="A600" s="144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  <c r="AB600" s="99"/>
      <c r="AC600" s="99"/>
    </row>
    <row r="601" spans="1:29" s="100" customFormat="1">
      <c r="A601" s="144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  <c r="AB601" s="99"/>
      <c r="AC601" s="99"/>
    </row>
    <row r="602" spans="1:29" s="100" customFormat="1">
      <c r="A602" s="144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  <c r="AB602" s="99"/>
      <c r="AC602" s="99"/>
    </row>
    <row r="603" spans="1:29" s="100" customFormat="1">
      <c r="A603" s="144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  <c r="AB603" s="99"/>
      <c r="AC603" s="99"/>
    </row>
    <row r="604" spans="1:29" s="100" customFormat="1">
      <c r="A604" s="144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  <c r="AA604" s="99"/>
      <c r="AB604" s="99"/>
      <c r="AC604" s="99"/>
    </row>
    <row r="605" spans="1:29" s="100" customFormat="1">
      <c r="A605" s="144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  <c r="AA605" s="99"/>
      <c r="AB605" s="99"/>
      <c r="AC605" s="99"/>
    </row>
    <row r="606" spans="1:29" s="100" customFormat="1">
      <c r="A606" s="144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  <c r="AA606" s="99"/>
      <c r="AB606" s="99"/>
      <c r="AC606" s="99"/>
    </row>
    <row r="607" spans="1:29" s="100" customFormat="1">
      <c r="A607" s="144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  <c r="AA607" s="99"/>
      <c r="AB607" s="99"/>
      <c r="AC607" s="99"/>
    </row>
    <row r="608" spans="1:29" s="100" customFormat="1">
      <c r="A608" s="144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  <c r="AB608" s="99"/>
      <c r="AC608" s="99"/>
    </row>
    <row r="609" spans="1:29" s="100" customFormat="1">
      <c r="A609" s="144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  <c r="AB609" s="99"/>
      <c r="AC609" s="99"/>
    </row>
    <row r="610" spans="1:29" s="100" customFormat="1">
      <c r="A610" s="144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  <c r="AA610" s="99"/>
      <c r="AB610" s="99"/>
      <c r="AC610" s="99"/>
    </row>
    <row r="611" spans="1:29" s="100" customFormat="1">
      <c r="A611" s="144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  <c r="AA611" s="99"/>
      <c r="AB611" s="99"/>
      <c r="AC611" s="99"/>
    </row>
    <row r="612" spans="1:29" s="100" customFormat="1">
      <c r="A612" s="144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  <c r="AA612" s="99"/>
      <c r="AB612" s="99"/>
      <c r="AC612" s="99"/>
    </row>
    <row r="613" spans="1:29" s="100" customFormat="1">
      <c r="A613" s="144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  <c r="AA613" s="99"/>
      <c r="AB613" s="99"/>
      <c r="AC613" s="99"/>
    </row>
    <row r="614" spans="1:29" s="100" customFormat="1">
      <c r="A614" s="144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  <c r="AA614" s="99"/>
      <c r="AB614" s="99"/>
      <c r="AC614" s="99"/>
    </row>
    <row r="615" spans="1:29" s="100" customFormat="1">
      <c r="A615" s="144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  <c r="AA615" s="99"/>
      <c r="AB615" s="99"/>
      <c r="AC615" s="99"/>
    </row>
    <row r="616" spans="1:29" s="100" customFormat="1">
      <c r="A616" s="144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  <c r="AA616" s="99"/>
      <c r="AB616" s="99"/>
      <c r="AC616" s="99"/>
    </row>
    <row r="617" spans="1:29" s="100" customFormat="1">
      <c r="A617" s="144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  <c r="AA617" s="99"/>
      <c r="AB617" s="99"/>
      <c r="AC617" s="99"/>
    </row>
    <row r="618" spans="1:29" s="100" customFormat="1">
      <c r="A618" s="144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  <c r="AA618" s="99"/>
      <c r="AB618" s="99"/>
      <c r="AC618" s="99"/>
    </row>
    <row r="619" spans="1:29" s="100" customFormat="1">
      <c r="A619" s="144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  <c r="AA619" s="99"/>
      <c r="AB619" s="99"/>
      <c r="AC619" s="99"/>
    </row>
    <row r="620" spans="1:29" s="100" customFormat="1">
      <c r="A620" s="144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  <c r="AA620" s="99"/>
      <c r="AB620" s="99"/>
      <c r="AC620" s="99"/>
    </row>
    <row r="621" spans="1:29" s="100" customFormat="1">
      <c r="A621" s="144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  <c r="AA621" s="99"/>
      <c r="AB621" s="99"/>
      <c r="AC621" s="99"/>
    </row>
    <row r="622" spans="1:29" s="100" customFormat="1">
      <c r="A622" s="144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  <c r="AA622" s="99"/>
      <c r="AB622" s="99"/>
      <c r="AC622" s="99"/>
    </row>
    <row r="623" spans="1:29" s="100" customFormat="1">
      <c r="A623" s="144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  <c r="AB623" s="99"/>
      <c r="AC623" s="99"/>
    </row>
    <row r="624" spans="1:29" s="100" customFormat="1">
      <c r="A624" s="144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  <c r="AA624" s="99"/>
      <c r="AB624" s="99"/>
      <c r="AC624" s="99"/>
    </row>
    <row r="625" spans="1:29" s="100" customFormat="1">
      <c r="A625" s="144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  <c r="AA625" s="99"/>
      <c r="AB625" s="99"/>
      <c r="AC625" s="99"/>
    </row>
    <row r="626" spans="1:29" s="100" customFormat="1">
      <c r="A626" s="144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  <c r="AB626" s="99"/>
      <c r="AC626" s="99"/>
    </row>
    <row r="627" spans="1:29" s="100" customFormat="1">
      <c r="A627" s="144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  <c r="AA627" s="99"/>
      <c r="AB627" s="99"/>
      <c r="AC627" s="99"/>
    </row>
    <row r="628" spans="1:29" s="100" customFormat="1">
      <c r="A628" s="144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  <c r="AA628" s="99"/>
      <c r="AB628" s="99"/>
      <c r="AC628" s="99"/>
    </row>
    <row r="629" spans="1:29" s="100" customFormat="1">
      <c r="A629" s="144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  <c r="AA629" s="99"/>
      <c r="AB629" s="99"/>
      <c r="AC629" s="99"/>
    </row>
    <row r="630" spans="1:29" s="100" customFormat="1">
      <c r="A630" s="144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  <c r="AA630" s="99"/>
      <c r="AB630" s="99"/>
      <c r="AC630" s="99"/>
    </row>
    <row r="631" spans="1:29" s="100" customFormat="1">
      <c r="A631" s="144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  <c r="AA631" s="99"/>
      <c r="AB631" s="99"/>
      <c r="AC631" s="99"/>
    </row>
    <row r="632" spans="1:29" s="100" customFormat="1">
      <c r="A632" s="144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  <c r="AA632" s="99"/>
      <c r="AB632" s="99"/>
      <c r="AC632" s="99"/>
    </row>
    <row r="633" spans="1:29" s="100" customFormat="1">
      <c r="A633" s="144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  <c r="AA633" s="99"/>
      <c r="AB633" s="99"/>
      <c r="AC633" s="99"/>
    </row>
    <row r="634" spans="1:29" s="100" customFormat="1">
      <c r="A634" s="144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  <c r="AA634" s="99"/>
      <c r="AB634" s="99"/>
      <c r="AC634" s="99"/>
    </row>
    <row r="635" spans="1:29" s="100" customFormat="1">
      <c r="A635" s="144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  <c r="AA635" s="99"/>
      <c r="AB635" s="99"/>
      <c r="AC635" s="99"/>
    </row>
    <row r="636" spans="1:29" s="100" customFormat="1">
      <c r="A636" s="144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  <c r="AA636" s="99"/>
      <c r="AB636" s="99"/>
      <c r="AC636" s="99"/>
    </row>
    <row r="637" spans="1:29" s="100" customFormat="1">
      <c r="A637" s="144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  <c r="AA637" s="99"/>
      <c r="AB637" s="99"/>
      <c r="AC637" s="99"/>
    </row>
    <row r="638" spans="1:29" s="100" customFormat="1">
      <c r="A638" s="144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  <c r="AA638" s="99"/>
      <c r="AB638" s="99"/>
      <c r="AC638" s="99"/>
    </row>
    <row r="639" spans="1:29" s="100" customFormat="1">
      <c r="A639" s="144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  <c r="AA639" s="99"/>
      <c r="AB639" s="99"/>
      <c r="AC639" s="99"/>
    </row>
    <row r="640" spans="1:29" s="100" customFormat="1">
      <c r="A640" s="144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  <c r="AA640" s="99"/>
      <c r="AB640" s="99"/>
      <c r="AC640" s="99"/>
    </row>
    <row r="641" spans="1:29" s="100" customFormat="1">
      <c r="A641" s="144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  <c r="AA641" s="99"/>
      <c r="AB641" s="99"/>
      <c r="AC641" s="99"/>
    </row>
    <row r="642" spans="1:29" s="100" customFormat="1">
      <c r="A642" s="144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  <c r="AA642" s="99"/>
      <c r="AB642" s="99"/>
      <c r="AC642" s="99"/>
    </row>
    <row r="643" spans="1:29" s="100" customFormat="1">
      <c r="A643" s="144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  <c r="AA643" s="99"/>
      <c r="AB643" s="99"/>
      <c r="AC643" s="99"/>
    </row>
    <row r="644" spans="1:29" s="100" customFormat="1">
      <c r="A644" s="144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  <c r="AA644" s="99"/>
      <c r="AB644" s="99"/>
      <c r="AC644" s="99"/>
    </row>
    <row r="645" spans="1:29" s="100" customFormat="1">
      <c r="A645" s="144"/>
      <c r="L645" s="99"/>
      <c r="M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  <c r="Y645" s="99"/>
      <c r="Z645" s="99"/>
      <c r="AA645" s="99"/>
      <c r="AB645" s="99"/>
      <c r="AC645" s="99"/>
    </row>
    <row r="646" spans="1:29" s="100" customFormat="1">
      <c r="A646" s="144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  <c r="AA646" s="99"/>
      <c r="AB646" s="99"/>
      <c r="AC646" s="99"/>
    </row>
    <row r="647" spans="1:29" s="100" customFormat="1">
      <c r="A647" s="144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  <c r="AA647" s="99"/>
      <c r="AB647" s="99"/>
      <c r="AC647" s="99"/>
    </row>
    <row r="648" spans="1:29" s="100" customFormat="1">
      <c r="A648" s="144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  <c r="AA648" s="99"/>
      <c r="AB648" s="99"/>
      <c r="AC648" s="99"/>
    </row>
    <row r="649" spans="1:29" s="100" customFormat="1">
      <c r="A649" s="144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  <c r="AA649" s="99"/>
      <c r="AB649" s="99"/>
      <c r="AC649" s="99"/>
    </row>
    <row r="650" spans="1:29" s="100" customFormat="1">
      <c r="A650" s="144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  <c r="AA650" s="99"/>
      <c r="AB650" s="99"/>
      <c r="AC650" s="99"/>
    </row>
    <row r="651" spans="1:29" s="100" customFormat="1">
      <c r="A651" s="144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  <c r="AA651" s="99"/>
      <c r="AB651" s="99"/>
      <c r="AC651" s="99"/>
    </row>
    <row r="652" spans="1:29" s="100" customFormat="1">
      <c r="A652" s="144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  <c r="AA652" s="99"/>
      <c r="AB652" s="99"/>
      <c r="AC652" s="99"/>
    </row>
    <row r="653" spans="1:29" s="100" customFormat="1">
      <c r="A653" s="144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  <c r="AA653" s="99"/>
      <c r="AB653" s="99"/>
      <c r="AC653" s="99"/>
    </row>
    <row r="654" spans="1:29" s="100" customFormat="1">
      <c r="A654" s="144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  <c r="AA654" s="99"/>
      <c r="AB654" s="99"/>
      <c r="AC654" s="99"/>
    </row>
  </sheetData>
  <mergeCells count="38">
    <mergeCell ref="A36:E36"/>
    <mergeCell ref="A37:E37"/>
    <mergeCell ref="A38:E38"/>
    <mergeCell ref="A39:E39"/>
    <mergeCell ref="A40:E40"/>
    <mergeCell ref="B41:E41"/>
    <mergeCell ref="B30:E30"/>
    <mergeCell ref="A31:E31"/>
    <mergeCell ref="B32:E32"/>
    <mergeCell ref="A33:E33"/>
    <mergeCell ref="A34:E34"/>
    <mergeCell ref="A35:E35"/>
    <mergeCell ref="A24:E24"/>
    <mergeCell ref="A25:E25"/>
    <mergeCell ref="A26:E26"/>
    <mergeCell ref="A27:E27"/>
    <mergeCell ref="B28:E28"/>
    <mergeCell ref="A29:E29"/>
    <mergeCell ref="A17:E17"/>
    <mergeCell ref="A18:E18"/>
    <mergeCell ref="A19:E19"/>
    <mergeCell ref="A20:E20"/>
    <mergeCell ref="B21:E21"/>
    <mergeCell ref="A22:E22"/>
    <mergeCell ref="A12:E12"/>
    <mergeCell ref="A13:A14"/>
    <mergeCell ref="B13:E13"/>
    <mergeCell ref="B14:E14"/>
    <mergeCell ref="A15:E15"/>
    <mergeCell ref="A16:E16"/>
    <mergeCell ref="A4:J6"/>
    <mergeCell ref="F7:F9"/>
    <mergeCell ref="G7:G9"/>
    <mergeCell ref="I7:I9"/>
    <mergeCell ref="J7:K7"/>
    <mergeCell ref="A8:E9"/>
    <mergeCell ref="J8:J9"/>
    <mergeCell ref="K8:K9"/>
  </mergeCells>
  <printOptions horizontalCentered="1"/>
  <pageMargins left="0.55118110236220474" right="0.55118110236220474" top="0.39370078740157483" bottom="0.15748031496062992" header="0.15748031496062992" footer="0.19685039370078741"/>
  <pageSetup paperSize="9" scale="72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55219-DD21-4C74-8A55-033EDE0620C0}">
  <sheetPr codeName="Лист5">
    <tabColor indexed="11"/>
  </sheetPr>
  <dimension ref="A1:I759"/>
  <sheetViews>
    <sheetView showGridLines="0" showZeros="0" showOutlineSymbols="0" view="pageBreakPreview" topLeftCell="A3" zoomScaleNormal="100" zoomScaleSheetLayoutView="100" workbookViewId="0">
      <selection activeCell="G10" sqref="G10"/>
    </sheetView>
  </sheetViews>
  <sheetFormatPr defaultColWidth="9.109375" defaultRowHeight="13.2"/>
  <cols>
    <col min="1" max="1" width="22.109375" style="1" customWidth="1"/>
    <col min="2" max="2" width="23.5546875" style="2" customWidth="1"/>
    <col min="3" max="3" width="27.109375" style="2" customWidth="1"/>
    <col min="4" max="4" width="9.109375" style="2"/>
    <col min="5" max="5" width="10.88671875" style="2" customWidth="1"/>
    <col min="6" max="6" width="8.44140625" style="2" hidden="1" customWidth="1"/>
    <col min="7" max="8" width="10.44140625" style="2" customWidth="1"/>
    <col min="9" max="9" width="10.5546875" style="1" customWidth="1"/>
    <col min="10" max="16384" width="9.109375" style="1"/>
  </cols>
  <sheetData>
    <row r="1" spans="1:9" hidden="1">
      <c r="A1" s="1" t="s">
        <v>0</v>
      </c>
    </row>
    <row r="2" spans="1:9" hidden="1"/>
    <row r="3" spans="1:9" ht="12" customHeight="1" thickBot="1">
      <c r="I3" s="3"/>
    </row>
    <row r="4" spans="1:9" ht="13.5" customHeight="1" thickTop="1">
      <c r="A4" s="324" t="s">
        <v>118</v>
      </c>
      <c r="B4" s="325"/>
      <c r="C4" s="325"/>
      <c r="D4" s="325"/>
      <c r="E4" s="325"/>
      <c r="F4" s="325"/>
      <c r="G4" s="325"/>
      <c r="H4" s="325"/>
      <c r="I4" s="326"/>
    </row>
    <row r="5" spans="1:9" ht="12.75" customHeight="1">
      <c r="A5" s="327"/>
      <c r="B5" s="328"/>
      <c r="C5" s="328"/>
      <c r="D5" s="328"/>
      <c r="E5" s="328"/>
      <c r="F5" s="328"/>
      <c r="G5" s="328"/>
      <c r="H5" s="328"/>
      <c r="I5" s="329"/>
    </row>
    <row r="6" spans="1:9" ht="18.75" customHeight="1">
      <c r="A6" s="330"/>
      <c r="B6" s="331"/>
      <c r="C6" s="331"/>
      <c r="D6" s="331"/>
      <c r="E6" s="331"/>
      <c r="F6" s="331"/>
      <c r="G6" s="331"/>
      <c r="H6" s="331"/>
      <c r="I6" s="332"/>
    </row>
    <row r="7" spans="1:9" ht="18" customHeight="1">
      <c r="A7" s="13"/>
      <c r="B7" s="14"/>
      <c r="C7" s="15"/>
      <c r="D7" s="16" t="s">
        <v>2</v>
      </c>
      <c r="E7" s="16" t="s">
        <v>3</v>
      </c>
      <c r="F7" s="17"/>
      <c r="G7" s="16" t="s">
        <v>4</v>
      </c>
      <c r="H7" s="18" t="s">
        <v>5</v>
      </c>
      <c r="I7" s="19"/>
    </row>
    <row r="8" spans="1:9">
      <c r="A8" s="20"/>
      <c r="B8" s="21"/>
      <c r="C8" s="22"/>
      <c r="D8" s="23"/>
      <c r="E8" s="23"/>
      <c r="F8" s="24"/>
      <c r="G8" s="23"/>
      <c r="H8" s="25" t="s">
        <v>2</v>
      </c>
      <c r="I8" s="19" t="s">
        <v>3</v>
      </c>
    </row>
    <row r="9" spans="1:9">
      <c r="A9" s="26"/>
      <c r="B9" s="27"/>
      <c r="C9" s="28"/>
      <c r="D9" s="23"/>
      <c r="E9" s="23" t="s">
        <v>3</v>
      </c>
      <c r="F9" s="29" t="s">
        <v>6</v>
      </c>
      <c r="G9" s="23" t="s">
        <v>4</v>
      </c>
      <c r="H9" s="25"/>
      <c r="I9" s="19"/>
    </row>
    <row r="10" spans="1:9" ht="25.5" hidden="1" customHeight="1">
      <c r="A10" s="30" t="s">
        <v>7</v>
      </c>
      <c r="B10" s="24"/>
      <c r="C10" s="24"/>
      <c r="D10" s="24" t="s">
        <v>8</v>
      </c>
      <c r="E10" s="24" t="s">
        <v>9</v>
      </c>
      <c r="F10" s="24"/>
      <c r="G10" s="24" t="s">
        <v>10</v>
      </c>
      <c r="H10" s="24"/>
      <c r="I10" s="31"/>
    </row>
    <row r="11" spans="1:9" ht="24" hidden="1" customHeight="1">
      <c r="A11" s="30" t="s">
        <v>119</v>
      </c>
      <c r="B11" s="24"/>
      <c r="C11" s="24"/>
      <c r="D11" s="24"/>
      <c r="E11" s="24"/>
      <c r="F11" s="24"/>
      <c r="G11" s="24"/>
      <c r="H11" s="24"/>
      <c r="I11" s="31"/>
    </row>
    <row r="12" spans="1:9" ht="45" customHeight="1">
      <c r="A12" s="32" t="s">
        <v>12</v>
      </c>
      <c r="B12" s="33"/>
      <c r="C12" s="33"/>
      <c r="D12" s="333">
        <v>2852</v>
      </c>
      <c r="E12" s="333">
        <v>3473</v>
      </c>
      <c r="F12" s="334">
        <f>E12-D12</f>
        <v>621</v>
      </c>
      <c r="G12" s="335">
        <f>IF(OR(D12=0,E12=0),"***",(E12-D12)/D12*100)</f>
        <v>21.774193548387096</v>
      </c>
      <c r="H12" s="335"/>
      <c r="I12" s="336"/>
    </row>
    <row r="13" spans="1:9" ht="29.25" customHeight="1">
      <c r="A13" s="337" t="s">
        <v>91</v>
      </c>
      <c r="B13" s="338" t="s">
        <v>120</v>
      </c>
      <c r="C13" s="339"/>
      <c r="D13" s="333">
        <v>54</v>
      </c>
      <c r="E13" s="333">
        <v>103</v>
      </c>
      <c r="F13" s="334">
        <f t="shared" ref="F13:F29" si="0">E13-D13</f>
        <v>49</v>
      </c>
      <c r="G13" s="335">
        <f t="shared" ref="G13:G29" si="1">IF(OR(D13=0,E13=0),"***",(E13-D13)/D13*100)</f>
        <v>90.740740740740748</v>
      </c>
      <c r="H13" s="335">
        <f t="shared" ref="H13:I13" si="2">IF(OR(D13=0,D$12=0),"***",D13/D$12*100)</f>
        <v>1.8934081346423561</v>
      </c>
      <c r="I13" s="336">
        <f t="shared" si="2"/>
        <v>2.9657356752087534</v>
      </c>
    </row>
    <row r="14" spans="1:9" ht="45" customHeight="1">
      <c r="A14" s="340" t="s">
        <v>18</v>
      </c>
      <c r="B14" s="341"/>
      <c r="C14" s="342"/>
      <c r="D14" s="333">
        <v>59</v>
      </c>
      <c r="E14" s="333">
        <v>140</v>
      </c>
      <c r="F14" s="334">
        <f t="shared" si="0"/>
        <v>81</v>
      </c>
      <c r="G14" s="335">
        <f t="shared" si="1"/>
        <v>137.28813559322032</v>
      </c>
      <c r="H14" s="343"/>
      <c r="I14" s="336"/>
    </row>
    <row r="15" spans="1:9" ht="29.25" customHeight="1">
      <c r="A15" s="337" t="s">
        <v>91</v>
      </c>
      <c r="B15" s="338" t="s">
        <v>120</v>
      </c>
      <c r="C15" s="339"/>
      <c r="D15" s="333">
        <v>0</v>
      </c>
      <c r="E15" s="333">
        <v>0</v>
      </c>
      <c r="F15" s="334">
        <f t="shared" si="0"/>
        <v>0</v>
      </c>
      <c r="G15" s="335" t="str">
        <f t="shared" si="1"/>
        <v>***</v>
      </c>
      <c r="H15" s="335" t="str">
        <f t="shared" ref="H15:I15" si="3">IF(OR(D15=0,D$12=0),"***",D15/D$12*100)</f>
        <v>***</v>
      </c>
      <c r="I15" s="336" t="str">
        <f t="shared" si="3"/>
        <v>***</v>
      </c>
    </row>
    <row r="16" spans="1:9" ht="45" customHeight="1">
      <c r="A16" s="344" t="s">
        <v>20</v>
      </c>
      <c r="B16" s="345"/>
      <c r="C16" s="346"/>
      <c r="D16" s="333">
        <v>176</v>
      </c>
      <c r="E16" s="333">
        <v>291</v>
      </c>
      <c r="F16" s="334">
        <f t="shared" si="0"/>
        <v>115</v>
      </c>
      <c r="G16" s="335">
        <f t="shared" si="1"/>
        <v>65.340909090909093</v>
      </c>
      <c r="H16" s="343"/>
      <c r="I16" s="336"/>
    </row>
    <row r="17" spans="1:9" ht="29.25" customHeight="1">
      <c r="A17" s="337" t="s">
        <v>91</v>
      </c>
      <c r="B17" s="338" t="s">
        <v>120</v>
      </c>
      <c r="C17" s="339"/>
      <c r="D17" s="333">
        <v>15</v>
      </c>
      <c r="E17" s="333">
        <v>23</v>
      </c>
      <c r="F17" s="334">
        <f t="shared" si="0"/>
        <v>8</v>
      </c>
      <c r="G17" s="335">
        <f t="shared" si="1"/>
        <v>53.333333333333336</v>
      </c>
      <c r="H17" s="335">
        <f t="shared" ref="H17:I17" si="4">IF(OR(D17=0,D$12=0),"***",D17/D$12*100)</f>
        <v>0.52594670406732114</v>
      </c>
      <c r="I17" s="336">
        <f t="shared" si="4"/>
        <v>0.66225165562913912</v>
      </c>
    </row>
    <row r="18" spans="1:9" ht="45" customHeight="1">
      <c r="A18" s="347" t="s">
        <v>22</v>
      </c>
      <c r="B18" s="348"/>
      <c r="C18" s="349"/>
      <c r="D18" s="350">
        <v>643</v>
      </c>
      <c r="E18" s="350">
        <v>795</v>
      </c>
      <c r="F18" s="351">
        <f t="shared" si="0"/>
        <v>152</v>
      </c>
      <c r="G18" s="352">
        <f t="shared" si="1"/>
        <v>23.639191290824261</v>
      </c>
      <c r="H18" s="343"/>
      <c r="I18" s="336"/>
    </row>
    <row r="19" spans="1:9" ht="29.25" customHeight="1">
      <c r="A19" s="337" t="s">
        <v>91</v>
      </c>
      <c r="B19" s="338" t="s">
        <v>120</v>
      </c>
      <c r="C19" s="339"/>
      <c r="D19" s="333">
        <v>3</v>
      </c>
      <c r="E19" s="333">
        <v>3</v>
      </c>
      <c r="F19" s="334">
        <f t="shared" si="0"/>
        <v>0</v>
      </c>
      <c r="G19" s="335">
        <f t="shared" si="1"/>
        <v>0</v>
      </c>
      <c r="H19" s="335">
        <f t="shared" ref="H19:I19" si="5">IF(OR(D19=0,D$12=0),"***",D19/D$12*100)</f>
        <v>0.10518934081346423</v>
      </c>
      <c r="I19" s="336">
        <f t="shared" si="5"/>
        <v>8.6380650734235537E-2</v>
      </c>
    </row>
    <row r="20" spans="1:9" ht="45" customHeight="1">
      <c r="A20" s="353" t="s">
        <v>121</v>
      </c>
      <c r="B20" s="354"/>
      <c r="C20" s="355"/>
      <c r="D20" s="350">
        <v>595</v>
      </c>
      <c r="E20" s="350">
        <v>738</v>
      </c>
      <c r="F20" s="351">
        <f t="shared" si="0"/>
        <v>143</v>
      </c>
      <c r="G20" s="352">
        <f t="shared" si="1"/>
        <v>24.033613445378151</v>
      </c>
      <c r="H20" s="343">
        <f>IF(OR(D20=0,D$18=0),"***",D20/D$18*100)</f>
        <v>92.534992223950226</v>
      </c>
      <c r="I20" s="336">
        <f>IF(OR(E20=0,E$18=0),"***",E20/E$18*100)</f>
        <v>92.830188679245282</v>
      </c>
    </row>
    <row r="21" spans="1:9" ht="29.25" customHeight="1">
      <c r="A21" s="337" t="s">
        <v>91</v>
      </c>
      <c r="B21" s="338" t="s">
        <v>120</v>
      </c>
      <c r="C21" s="339"/>
      <c r="D21" s="333">
        <v>1</v>
      </c>
      <c r="E21" s="333">
        <v>2</v>
      </c>
      <c r="F21" s="334">
        <f t="shared" si="0"/>
        <v>1</v>
      </c>
      <c r="G21" s="335">
        <f t="shared" si="1"/>
        <v>100</v>
      </c>
      <c r="H21" s="335">
        <f t="shared" ref="H21:I21" si="6">IF(OR(D21=0,D$12=0),"***",D21/D$12*100)</f>
        <v>3.5063113604488078E-2</v>
      </c>
      <c r="I21" s="336">
        <f t="shared" si="6"/>
        <v>5.7587100489490353E-2</v>
      </c>
    </row>
    <row r="22" spans="1:9" ht="54.75" customHeight="1">
      <c r="A22" s="356" t="s">
        <v>122</v>
      </c>
      <c r="B22" s="357"/>
      <c r="C22" s="358"/>
      <c r="D22" s="350">
        <v>153</v>
      </c>
      <c r="E22" s="350">
        <v>161</v>
      </c>
      <c r="F22" s="351">
        <f t="shared" si="0"/>
        <v>8</v>
      </c>
      <c r="G22" s="352">
        <f t="shared" si="1"/>
        <v>5.2287581699346406</v>
      </c>
      <c r="H22" s="343"/>
      <c r="I22" s="336"/>
    </row>
    <row r="23" spans="1:9" ht="29.25" customHeight="1">
      <c r="A23" s="337" t="s">
        <v>91</v>
      </c>
      <c r="B23" s="338" t="s">
        <v>120</v>
      </c>
      <c r="C23" s="339"/>
      <c r="D23" s="333">
        <v>0</v>
      </c>
      <c r="E23" s="333">
        <v>0</v>
      </c>
      <c r="F23" s="334">
        <f t="shared" si="0"/>
        <v>0</v>
      </c>
      <c r="G23" s="335" t="str">
        <f t="shared" si="1"/>
        <v>***</v>
      </c>
      <c r="H23" s="335" t="str">
        <f t="shared" ref="H23:I23" si="7">IF(OR(D23=0,D$12=0),"***",D23/D$12*100)</f>
        <v>***</v>
      </c>
      <c r="I23" s="336" t="str">
        <f t="shared" si="7"/>
        <v>***</v>
      </c>
    </row>
    <row r="24" spans="1:9" ht="45" customHeight="1">
      <c r="A24" s="359" t="s">
        <v>26</v>
      </c>
      <c r="B24" s="360"/>
      <c r="C24" s="361"/>
      <c r="D24" s="333">
        <v>104</v>
      </c>
      <c r="E24" s="333">
        <v>118</v>
      </c>
      <c r="F24" s="334">
        <f t="shared" si="0"/>
        <v>14</v>
      </c>
      <c r="G24" s="335">
        <f t="shared" si="1"/>
        <v>13.461538461538462</v>
      </c>
      <c r="H24" s="343"/>
      <c r="I24" s="336"/>
    </row>
    <row r="25" spans="1:9" ht="29.25" customHeight="1">
      <c r="A25" s="337" t="s">
        <v>91</v>
      </c>
      <c r="B25" s="338" t="s">
        <v>120</v>
      </c>
      <c r="C25" s="339"/>
      <c r="D25" s="333"/>
      <c r="E25" s="333"/>
      <c r="F25" s="334">
        <f t="shared" si="0"/>
        <v>0</v>
      </c>
      <c r="G25" s="335" t="str">
        <f t="shared" si="1"/>
        <v>***</v>
      </c>
      <c r="H25" s="335" t="str">
        <f t="shared" ref="H25:I25" si="8">IF(OR(D25=0,D$12=0),"***",D25/D$12*100)</f>
        <v>***</v>
      </c>
      <c r="I25" s="336" t="str">
        <f t="shared" si="8"/>
        <v>***</v>
      </c>
    </row>
    <row r="26" spans="1:9" ht="45" customHeight="1">
      <c r="A26" s="353" t="s">
        <v>27</v>
      </c>
      <c r="B26" s="354"/>
      <c r="C26" s="355"/>
      <c r="D26" s="333">
        <v>32</v>
      </c>
      <c r="E26" s="333">
        <v>32</v>
      </c>
      <c r="F26" s="334">
        <f t="shared" si="0"/>
        <v>0</v>
      </c>
      <c r="G26" s="335">
        <f t="shared" si="1"/>
        <v>0</v>
      </c>
      <c r="H26" s="343"/>
      <c r="I26" s="336"/>
    </row>
    <row r="27" spans="1:9" ht="29.25" customHeight="1">
      <c r="A27" s="337" t="s">
        <v>91</v>
      </c>
      <c r="B27" s="338" t="s">
        <v>120</v>
      </c>
      <c r="C27" s="339"/>
      <c r="D27" s="333">
        <v>9</v>
      </c>
      <c r="E27" s="333">
        <v>18</v>
      </c>
      <c r="F27" s="334">
        <f t="shared" si="0"/>
        <v>9</v>
      </c>
      <c r="G27" s="335">
        <f t="shared" si="1"/>
        <v>100</v>
      </c>
      <c r="H27" s="335">
        <f t="shared" ref="H27:I27" si="9">IF(OR(D27=0,D$12=0),"***",D27/D$12*100)</f>
        <v>0.31556802244039273</v>
      </c>
      <c r="I27" s="336">
        <f t="shared" si="9"/>
        <v>0.51828390440541316</v>
      </c>
    </row>
    <row r="28" spans="1:9" ht="45" customHeight="1">
      <c r="A28" s="353" t="s">
        <v>28</v>
      </c>
      <c r="B28" s="354"/>
      <c r="C28" s="355"/>
      <c r="D28" s="350">
        <v>31</v>
      </c>
      <c r="E28" s="350">
        <v>28</v>
      </c>
      <c r="F28" s="351">
        <f t="shared" si="0"/>
        <v>-3</v>
      </c>
      <c r="G28" s="352">
        <f t="shared" si="1"/>
        <v>-9.67741935483871</v>
      </c>
      <c r="H28" s="335">
        <f>IF(OR(D28=0,D$26=0),"***",D28/D$26*100)</f>
        <v>96.875</v>
      </c>
      <c r="I28" s="336">
        <f>IF(OR(E28=0,E$26=0),"***",E28/E$26*100)</f>
        <v>87.5</v>
      </c>
    </row>
    <row r="29" spans="1:9" ht="29.25" customHeight="1">
      <c r="A29" s="362" t="s">
        <v>91</v>
      </c>
      <c r="B29" s="363" t="s">
        <v>120</v>
      </c>
      <c r="C29" s="364"/>
      <c r="D29" s="365">
        <v>7</v>
      </c>
      <c r="E29" s="365">
        <v>12</v>
      </c>
      <c r="F29" s="366">
        <f t="shared" si="0"/>
        <v>5</v>
      </c>
      <c r="G29" s="367">
        <f t="shared" si="1"/>
        <v>71.428571428571431</v>
      </c>
      <c r="H29" s="367">
        <f t="shared" ref="H29:I29" si="10">IF(OR(D29=0,D$12=0),"***",D29/D$12*100)</f>
        <v>0.24544179523141654</v>
      </c>
      <c r="I29" s="368">
        <f t="shared" si="10"/>
        <v>0.34552260293694215</v>
      </c>
    </row>
    <row r="30" spans="1:9" ht="16.8" hidden="1">
      <c r="A30" s="369"/>
      <c r="B30" s="370"/>
      <c r="C30" s="371"/>
      <c r="D30" s="2" t="s">
        <v>10</v>
      </c>
      <c r="E30" s="2" t="s">
        <v>10</v>
      </c>
    </row>
    <row r="31" spans="1:9" ht="15.6" hidden="1" thickBot="1">
      <c r="A31" s="372"/>
      <c r="B31" s="373"/>
      <c r="C31" s="374"/>
    </row>
    <row r="32" spans="1:9">
      <c r="A32" s="68"/>
    </row>
    <row r="33" spans="1:1">
      <c r="A33" s="68"/>
    </row>
    <row r="34" spans="1:1">
      <c r="A34" s="68"/>
    </row>
    <row r="35" spans="1:1">
      <c r="A35" s="68"/>
    </row>
    <row r="36" spans="1:1">
      <c r="A36" s="68"/>
    </row>
    <row r="37" spans="1:1">
      <c r="A37" s="68"/>
    </row>
    <row r="38" spans="1:1">
      <c r="A38" s="68"/>
    </row>
    <row r="39" spans="1:1">
      <c r="A39" s="68"/>
    </row>
    <row r="40" spans="1:1">
      <c r="A40" s="68"/>
    </row>
    <row r="41" spans="1:1">
      <c r="A41" s="68"/>
    </row>
    <row r="42" spans="1:1">
      <c r="A42" s="68"/>
    </row>
    <row r="43" spans="1:1">
      <c r="A43" s="68"/>
    </row>
    <row r="44" spans="1:1">
      <c r="A44" s="68"/>
    </row>
    <row r="45" spans="1:1">
      <c r="A45" s="68"/>
    </row>
    <row r="46" spans="1:1">
      <c r="A46" s="68"/>
    </row>
    <row r="47" spans="1:1">
      <c r="A47" s="68"/>
    </row>
    <row r="48" spans="1:1">
      <c r="A48" s="68"/>
    </row>
    <row r="49" spans="1:1">
      <c r="A49" s="68"/>
    </row>
    <row r="50" spans="1:1">
      <c r="A50" s="68"/>
    </row>
    <row r="51" spans="1:1">
      <c r="A51" s="68"/>
    </row>
    <row r="52" spans="1:1">
      <c r="A52" s="68"/>
    </row>
    <row r="53" spans="1:1">
      <c r="A53" s="68"/>
    </row>
    <row r="54" spans="1:1">
      <c r="A54" s="68"/>
    </row>
    <row r="55" spans="1:1">
      <c r="A55" s="68"/>
    </row>
    <row r="56" spans="1:1">
      <c r="A56" s="68"/>
    </row>
    <row r="57" spans="1:1">
      <c r="A57" s="68"/>
    </row>
    <row r="58" spans="1:1">
      <c r="A58" s="68"/>
    </row>
    <row r="59" spans="1:1">
      <c r="A59" s="68"/>
    </row>
    <row r="60" spans="1:1">
      <c r="A60" s="68"/>
    </row>
    <row r="61" spans="1:1">
      <c r="A61" s="68"/>
    </row>
    <row r="62" spans="1:1">
      <c r="A62" s="68"/>
    </row>
    <row r="63" spans="1:1">
      <c r="A63" s="68"/>
    </row>
    <row r="64" spans="1:1">
      <c r="A64" s="68"/>
    </row>
    <row r="65" spans="1:1">
      <c r="A65" s="68"/>
    </row>
    <row r="66" spans="1:1">
      <c r="A66" s="68"/>
    </row>
    <row r="67" spans="1:1">
      <c r="A67" s="68"/>
    </row>
    <row r="68" spans="1:1">
      <c r="A68" s="68"/>
    </row>
    <row r="69" spans="1:1">
      <c r="A69" s="68"/>
    </row>
    <row r="70" spans="1:1">
      <c r="A70" s="68"/>
    </row>
    <row r="71" spans="1:1">
      <c r="A71" s="68"/>
    </row>
    <row r="72" spans="1:1">
      <c r="A72" s="68"/>
    </row>
    <row r="73" spans="1:1">
      <c r="A73" s="68"/>
    </row>
    <row r="74" spans="1:1">
      <c r="A74" s="68"/>
    </row>
    <row r="75" spans="1:1">
      <c r="A75" s="68"/>
    </row>
    <row r="76" spans="1:1">
      <c r="A76" s="68"/>
    </row>
    <row r="77" spans="1:1">
      <c r="A77" s="68"/>
    </row>
    <row r="78" spans="1:1">
      <c r="A78" s="68"/>
    </row>
    <row r="79" spans="1:1">
      <c r="A79" s="68"/>
    </row>
    <row r="80" spans="1:1">
      <c r="A80" s="68"/>
    </row>
    <row r="81" spans="1:1">
      <c r="A81" s="68"/>
    </row>
    <row r="82" spans="1:1">
      <c r="A82" s="68"/>
    </row>
    <row r="83" spans="1:1">
      <c r="A83" s="68"/>
    </row>
    <row r="84" spans="1:1">
      <c r="A84" s="68"/>
    </row>
    <row r="85" spans="1:1">
      <c r="A85" s="68"/>
    </row>
    <row r="86" spans="1:1">
      <c r="A86" s="68"/>
    </row>
    <row r="87" spans="1:1">
      <c r="A87" s="68"/>
    </row>
    <row r="88" spans="1:1">
      <c r="A88" s="68"/>
    </row>
    <row r="89" spans="1:1">
      <c r="A89" s="68"/>
    </row>
    <row r="90" spans="1:1">
      <c r="A90" s="68"/>
    </row>
    <row r="91" spans="1:1">
      <c r="A91" s="68"/>
    </row>
    <row r="92" spans="1:1">
      <c r="A92" s="68"/>
    </row>
    <row r="93" spans="1:1">
      <c r="A93" s="68"/>
    </row>
    <row r="94" spans="1:1">
      <c r="A94" s="68"/>
    </row>
    <row r="95" spans="1:1">
      <c r="A95" s="68"/>
    </row>
    <row r="96" spans="1:1">
      <c r="A96" s="68"/>
    </row>
    <row r="97" spans="1:1">
      <c r="A97" s="68"/>
    </row>
    <row r="98" spans="1:1">
      <c r="A98" s="68"/>
    </row>
    <row r="99" spans="1:1">
      <c r="A99" s="68"/>
    </row>
    <row r="100" spans="1:1">
      <c r="A100" s="68"/>
    </row>
    <row r="101" spans="1:1">
      <c r="A101" s="68"/>
    </row>
    <row r="102" spans="1:1">
      <c r="A102" s="68"/>
    </row>
    <row r="103" spans="1:1">
      <c r="A103" s="68"/>
    </row>
    <row r="104" spans="1:1">
      <c r="A104" s="68"/>
    </row>
    <row r="105" spans="1:1">
      <c r="A105" s="68"/>
    </row>
    <row r="106" spans="1:1">
      <c r="A106" s="68"/>
    </row>
    <row r="107" spans="1:1">
      <c r="A107" s="68"/>
    </row>
    <row r="108" spans="1:1">
      <c r="A108" s="68"/>
    </row>
    <row r="109" spans="1:1">
      <c r="A109" s="68"/>
    </row>
    <row r="110" spans="1:1">
      <c r="A110" s="68"/>
    </row>
    <row r="111" spans="1:1">
      <c r="A111" s="68"/>
    </row>
    <row r="112" spans="1:1">
      <c r="A112" s="68"/>
    </row>
    <row r="113" spans="1:1">
      <c r="A113" s="68"/>
    </row>
    <row r="114" spans="1:1">
      <c r="A114" s="68"/>
    </row>
    <row r="115" spans="1:1">
      <c r="A115" s="68"/>
    </row>
    <row r="116" spans="1:1">
      <c r="A116" s="68"/>
    </row>
    <row r="117" spans="1:1">
      <c r="A117" s="68"/>
    </row>
    <row r="118" spans="1:1">
      <c r="A118" s="68"/>
    </row>
    <row r="119" spans="1:1">
      <c r="A119" s="68"/>
    </row>
    <row r="120" spans="1:1">
      <c r="A120" s="68"/>
    </row>
    <row r="121" spans="1:1">
      <c r="A121" s="68"/>
    </row>
    <row r="122" spans="1:1">
      <c r="A122" s="68"/>
    </row>
    <row r="123" spans="1:1">
      <c r="A123" s="68"/>
    </row>
    <row r="124" spans="1:1">
      <c r="A124" s="68"/>
    </row>
    <row r="125" spans="1:1">
      <c r="A125" s="68"/>
    </row>
    <row r="126" spans="1:1">
      <c r="A126" s="68"/>
    </row>
    <row r="127" spans="1:1">
      <c r="A127" s="68"/>
    </row>
    <row r="128" spans="1:1">
      <c r="A128" s="68"/>
    </row>
    <row r="129" spans="1:1">
      <c r="A129" s="68"/>
    </row>
    <row r="130" spans="1:1">
      <c r="A130" s="68"/>
    </row>
    <row r="131" spans="1:1">
      <c r="A131" s="68"/>
    </row>
    <row r="132" spans="1:1">
      <c r="A132" s="68"/>
    </row>
    <row r="133" spans="1:1">
      <c r="A133" s="68"/>
    </row>
    <row r="134" spans="1:1">
      <c r="A134" s="68"/>
    </row>
    <row r="135" spans="1:1">
      <c r="A135" s="68"/>
    </row>
    <row r="136" spans="1:1">
      <c r="A136" s="68"/>
    </row>
    <row r="137" spans="1:1">
      <c r="A137" s="68"/>
    </row>
    <row r="138" spans="1:1">
      <c r="A138" s="68"/>
    </row>
    <row r="139" spans="1:1">
      <c r="A139" s="68"/>
    </row>
    <row r="140" spans="1:1">
      <c r="A140" s="68"/>
    </row>
    <row r="141" spans="1:1">
      <c r="A141" s="68"/>
    </row>
    <row r="142" spans="1:1">
      <c r="A142" s="68"/>
    </row>
    <row r="143" spans="1:1">
      <c r="A143" s="68"/>
    </row>
    <row r="144" spans="1:1">
      <c r="A144" s="68"/>
    </row>
    <row r="145" spans="1:1">
      <c r="A145" s="68"/>
    </row>
    <row r="146" spans="1:1">
      <c r="A146" s="68"/>
    </row>
    <row r="147" spans="1:1">
      <c r="A147" s="68"/>
    </row>
    <row r="148" spans="1:1">
      <c r="A148" s="68"/>
    </row>
    <row r="149" spans="1:1">
      <c r="A149" s="68"/>
    </row>
    <row r="150" spans="1:1">
      <c r="A150" s="68"/>
    </row>
    <row r="151" spans="1:1">
      <c r="A151" s="68"/>
    </row>
    <row r="152" spans="1:1">
      <c r="A152" s="68"/>
    </row>
    <row r="153" spans="1:1">
      <c r="A153" s="68"/>
    </row>
    <row r="154" spans="1:1">
      <c r="A154" s="68"/>
    </row>
    <row r="155" spans="1:1">
      <c r="A155" s="68"/>
    </row>
    <row r="156" spans="1:1">
      <c r="A156" s="68"/>
    </row>
    <row r="157" spans="1:1">
      <c r="A157" s="68"/>
    </row>
    <row r="158" spans="1:1">
      <c r="A158" s="68"/>
    </row>
    <row r="159" spans="1:1">
      <c r="A159" s="68"/>
    </row>
    <row r="160" spans="1:1">
      <c r="A160" s="68"/>
    </row>
    <row r="161" spans="1:1">
      <c r="A161" s="68"/>
    </row>
    <row r="162" spans="1:1">
      <c r="A162" s="68"/>
    </row>
    <row r="163" spans="1:1">
      <c r="A163" s="68"/>
    </row>
    <row r="164" spans="1:1">
      <c r="A164" s="68"/>
    </row>
    <row r="165" spans="1:1">
      <c r="A165" s="68"/>
    </row>
    <row r="166" spans="1:1">
      <c r="A166" s="68"/>
    </row>
    <row r="167" spans="1:1">
      <c r="A167" s="68"/>
    </row>
    <row r="168" spans="1:1">
      <c r="A168" s="68"/>
    </row>
    <row r="169" spans="1:1">
      <c r="A169" s="68"/>
    </row>
    <row r="170" spans="1:1">
      <c r="A170" s="68"/>
    </row>
    <row r="171" spans="1:1">
      <c r="A171" s="68"/>
    </row>
    <row r="172" spans="1:1">
      <c r="A172" s="68"/>
    </row>
    <row r="173" spans="1:1">
      <c r="A173" s="68"/>
    </row>
    <row r="174" spans="1:1">
      <c r="A174" s="68"/>
    </row>
    <row r="175" spans="1:1">
      <c r="A175" s="68"/>
    </row>
    <row r="176" spans="1:1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  <row r="207" spans="1:1">
      <c r="A207" s="68"/>
    </row>
    <row r="208" spans="1:1">
      <c r="A208" s="68"/>
    </row>
    <row r="209" spans="1:1">
      <c r="A209" s="68"/>
    </row>
    <row r="210" spans="1:1">
      <c r="A210" s="68"/>
    </row>
    <row r="211" spans="1:1">
      <c r="A211" s="68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  <row r="240" spans="1:1">
      <c r="A240" s="68"/>
    </row>
    <row r="241" spans="1:1">
      <c r="A241" s="68"/>
    </row>
    <row r="242" spans="1:1">
      <c r="A242" s="68"/>
    </row>
    <row r="243" spans="1:1">
      <c r="A243" s="68"/>
    </row>
    <row r="244" spans="1:1">
      <c r="A244" s="68"/>
    </row>
    <row r="245" spans="1:1">
      <c r="A245" s="68"/>
    </row>
    <row r="246" spans="1:1">
      <c r="A246" s="68"/>
    </row>
    <row r="247" spans="1:1">
      <c r="A247" s="68"/>
    </row>
    <row r="248" spans="1:1">
      <c r="A248" s="68"/>
    </row>
    <row r="249" spans="1:1">
      <c r="A249" s="68"/>
    </row>
    <row r="250" spans="1:1">
      <c r="A250" s="68"/>
    </row>
    <row r="251" spans="1:1">
      <c r="A251" s="68"/>
    </row>
    <row r="252" spans="1:1">
      <c r="A252" s="68"/>
    </row>
    <row r="253" spans="1:1">
      <c r="A253" s="68"/>
    </row>
    <row r="254" spans="1:1">
      <c r="A254" s="68"/>
    </row>
    <row r="255" spans="1:1">
      <c r="A255" s="68"/>
    </row>
    <row r="256" spans="1:1">
      <c r="A256" s="68"/>
    </row>
    <row r="257" spans="1:1">
      <c r="A257" s="68"/>
    </row>
    <row r="258" spans="1:1">
      <c r="A258" s="68"/>
    </row>
    <row r="259" spans="1:1">
      <c r="A259" s="68"/>
    </row>
    <row r="260" spans="1:1">
      <c r="A260" s="68"/>
    </row>
    <row r="261" spans="1:1">
      <c r="A261" s="68"/>
    </row>
    <row r="262" spans="1:1">
      <c r="A262" s="68"/>
    </row>
    <row r="263" spans="1:1">
      <c r="A263" s="68"/>
    </row>
    <row r="264" spans="1:1">
      <c r="A264" s="68"/>
    </row>
    <row r="265" spans="1:1">
      <c r="A265" s="68"/>
    </row>
    <row r="266" spans="1:1">
      <c r="A266" s="68"/>
    </row>
    <row r="267" spans="1:1">
      <c r="A267" s="68"/>
    </row>
    <row r="268" spans="1:1">
      <c r="A268" s="68"/>
    </row>
    <row r="269" spans="1:1">
      <c r="A269" s="68"/>
    </row>
    <row r="270" spans="1:1">
      <c r="A270" s="68"/>
    </row>
    <row r="271" spans="1:1">
      <c r="A271" s="68"/>
    </row>
    <row r="272" spans="1:1">
      <c r="A272" s="68"/>
    </row>
    <row r="273" spans="1:1">
      <c r="A273" s="68"/>
    </row>
    <row r="274" spans="1:1">
      <c r="A274" s="68"/>
    </row>
    <row r="275" spans="1:1">
      <c r="A275" s="68"/>
    </row>
    <row r="276" spans="1:1">
      <c r="A276" s="68"/>
    </row>
    <row r="277" spans="1:1">
      <c r="A277" s="68"/>
    </row>
    <row r="278" spans="1:1">
      <c r="A278" s="68"/>
    </row>
    <row r="279" spans="1:1">
      <c r="A279" s="68"/>
    </row>
    <row r="280" spans="1:1">
      <c r="A280" s="68"/>
    </row>
    <row r="281" spans="1:1">
      <c r="A281" s="68"/>
    </row>
    <row r="282" spans="1:1">
      <c r="A282" s="68"/>
    </row>
    <row r="283" spans="1:1">
      <c r="A283" s="68"/>
    </row>
    <row r="284" spans="1:1">
      <c r="A284" s="68"/>
    </row>
    <row r="285" spans="1:1">
      <c r="A285" s="68"/>
    </row>
    <row r="286" spans="1:1">
      <c r="A286" s="68"/>
    </row>
    <row r="287" spans="1:1">
      <c r="A287" s="68"/>
    </row>
    <row r="288" spans="1:1">
      <c r="A288" s="68"/>
    </row>
    <row r="289" spans="1:1">
      <c r="A289" s="68"/>
    </row>
    <row r="290" spans="1:1">
      <c r="A290" s="68"/>
    </row>
    <row r="291" spans="1:1">
      <c r="A291" s="68"/>
    </row>
    <row r="292" spans="1:1">
      <c r="A292" s="68"/>
    </row>
    <row r="293" spans="1:1">
      <c r="A293" s="68"/>
    </row>
    <row r="294" spans="1:1">
      <c r="A294" s="68"/>
    </row>
    <row r="295" spans="1:1">
      <c r="A295" s="68"/>
    </row>
    <row r="296" spans="1:1">
      <c r="A296" s="68"/>
    </row>
    <row r="297" spans="1:1">
      <c r="A297" s="68"/>
    </row>
    <row r="298" spans="1:1">
      <c r="A298" s="68"/>
    </row>
    <row r="299" spans="1:1">
      <c r="A299" s="68"/>
    </row>
    <row r="300" spans="1:1">
      <c r="A300" s="68"/>
    </row>
    <row r="301" spans="1:1">
      <c r="A301" s="68"/>
    </row>
    <row r="302" spans="1:1">
      <c r="A302" s="68"/>
    </row>
    <row r="303" spans="1:1">
      <c r="A303" s="68"/>
    </row>
    <row r="304" spans="1:1">
      <c r="A304" s="68"/>
    </row>
    <row r="305" spans="1:1">
      <c r="A305" s="68"/>
    </row>
    <row r="306" spans="1:1">
      <c r="A306" s="68"/>
    </row>
    <row r="307" spans="1:1">
      <c r="A307" s="68"/>
    </row>
    <row r="308" spans="1:1">
      <c r="A308" s="68"/>
    </row>
    <row r="309" spans="1:1">
      <c r="A309" s="68"/>
    </row>
    <row r="310" spans="1:1">
      <c r="A310" s="68"/>
    </row>
    <row r="311" spans="1:1">
      <c r="A311" s="68"/>
    </row>
    <row r="312" spans="1:1">
      <c r="A312" s="68"/>
    </row>
    <row r="313" spans="1:1">
      <c r="A313" s="68"/>
    </row>
    <row r="314" spans="1:1">
      <c r="A314" s="68"/>
    </row>
    <row r="315" spans="1:1">
      <c r="A315" s="68"/>
    </row>
    <row r="316" spans="1:1">
      <c r="A316" s="68"/>
    </row>
    <row r="317" spans="1:1">
      <c r="A317" s="68"/>
    </row>
    <row r="318" spans="1:1">
      <c r="A318" s="68"/>
    </row>
    <row r="319" spans="1:1">
      <c r="A319" s="68"/>
    </row>
    <row r="320" spans="1:1">
      <c r="A320" s="68"/>
    </row>
    <row r="321" spans="1:1">
      <c r="A321" s="68"/>
    </row>
    <row r="322" spans="1:1">
      <c r="A322" s="68"/>
    </row>
    <row r="323" spans="1:1">
      <c r="A323" s="68"/>
    </row>
    <row r="324" spans="1:1">
      <c r="A324" s="68"/>
    </row>
    <row r="325" spans="1:1">
      <c r="A325" s="68"/>
    </row>
    <row r="326" spans="1:1">
      <c r="A326" s="68"/>
    </row>
    <row r="327" spans="1:1">
      <c r="A327" s="68"/>
    </row>
    <row r="328" spans="1:1">
      <c r="A328" s="68"/>
    </row>
    <row r="329" spans="1:1">
      <c r="A329" s="68"/>
    </row>
    <row r="330" spans="1:1">
      <c r="A330" s="68"/>
    </row>
    <row r="331" spans="1:1">
      <c r="A331" s="68"/>
    </row>
    <row r="332" spans="1:1">
      <c r="A332" s="68"/>
    </row>
    <row r="333" spans="1:1">
      <c r="A333" s="68"/>
    </row>
    <row r="334" spans="1:1">
      <c r="A334" s="68"/>
    </row>
    <row r="335" spans="1:1">
      <c r="A335" s="68"/>
    </row>
    <row r="336" spans="1:1">
      <c r="A336" s="68"/>
    </row>
    <row r="337" spans="1:1">
      <c r="A337" s="68"/>
    </row>
    <row r="338" spans="1:1">
      <c r="A338" s="68"/>
    </row>
    <row r="339" spans="1:1">
      <c r="A339" s="68"/>
    </row>
    <row r="340" spans="1:1">
      <c r="A340" s="68"/>
    </row>
    <row r="341" spans="1:1">
      <c r="A341" s="68"/>
    </row>
    <row r="342" spans="1:1">
      <c r="A342" s="68"/>
    </row>
    <row r="343" spans="1:1">
      <c r="A343" s="68"/>
    </row>
    <row r="344" spans="1:1">
      <c r="A344" s="68"/>
    </row>
    <row r="345" spans="1:1">
      <c r="A345" s="68"/>
    </row>
    <row r="346" spans="1:1">
      <c r="A346" s="68"/>
    </row>
    <row r="347" spans="1:1">
      <c r="A347" s="68"/>
    </row>
    <row r="348" spans="1:1">
      <c r="A348" s="68"/>
    </row>
    <row r="349" spans="1:1">
      <c r="A349" s="68"/>
    </row>
    <row r="350" spans="1:1">
      <c r="A350" s="68"/>
    </row>
    <row r="351" spans="1:1">
      <c r="A351" s="68"/>
    </row>
    <row r="352" spans="1:1">
      <c r="A352" s="68"/>
    </row>
    <row r="353" spans="1:1">
      <c r="A353" s="68"/>
    </row>
    <row r="354" spans="1:1">
      <c r="A354" s="68"/>
    </row>
    <row r="355" spans="1:1">
      <c r="A355" s="68"/>
    </row>
    <row r="356" spans="1:1">
      <c r="A356" s="68"/>
    </row>
    <row r="357" spans="1:1">
      <c r="A357" s="68"/>
    </row>
    <row r="358" spans="1:1">
      <c r="A358" s="68"/>
    </row>
    <row r="359" spans="1:1">
      <c r="A359" s="68"/>
    </row>
    <row r="360" spans="1:1">
      <c r="A360" s="68"/>
    </row>
    <row r="361" spans="1:1">
      <c r="A361" s="68"/>
    </row>
    <row r="362" spans="1:1">
      <c r="A362" s="68"/>
    </row>
    <row r="363" spans="1:1">
      <c r="A363" s="68"/>
    </row>
    <row r="364" spans="1:1">
      <c r="A364" s="68"/>
    </row>
    <row r="365" spans="1:1">
      <c r="A365" s="68"/>
    </row>
    <row r="366" spans="1:1">
      <c r="A366" s="68"/>
    </row>
    <row r="367" spans="1:1">
      <c r="A367" s="68"/>
    </row>
    <row r="368" spans="1:1">
      <c r="A368" s="68"/>
    </row>
    <row r="369" spans="1:1">
      <c r="A369" s="68"/>
    </row>
    <row r="370" spans="1:1">
      <c r="A370" s="68"/>
    </row>
    <row r="371" spans="1:1">
      <c r="A371" s="68"/>
    </row>
    <row r="372" spans="1:1">
      <c r="A372" s="68"/>
    </row>
    <row r="373" spans="1:1">
      <c r="A373" s="68"/>
    </row>
    <row r="374" spans="1:1">
      <c r="A374" s="68"/>
    </row>
    <row r="375" spans="1:1">
      <c r="A375" s="68"/>
    </row>
    <row r="376" spans="1:1">
      <c r="A376" s="68"/>
    </row>
    <row r="377" spans="1:1">
      <c r="A377" s="68"/>
    </row>
    <row r="378" spans="1:1">
      <c r="A378" s="68"/>
    </row>
    <row r="379" spans="1:1">
      <c r="A379" s="68"/>
    </row>
    <row r="380" spans="1:1">
      <c r="A380" s="68"/>
    </row>
    <row r="381" spans="1:1">
      <c r="A381" s="68"/>
    </row>
    <row r="382" spans="1:1">
      <c r="A382" s="68"/>
    </row>
    <row r="383" spans="1:1">
      <c r="A383" s="68"/>
    </row>
    <row r="384" spans="1:1">
      <c r="A384" s="68"/>
    </row>
    <row r="385" spans="1:1">
      <c r="A385" s="68"/>
    </row>
    <row r="386" spans="1:1">
      <c r="A386" s="68"/>
    </row>
    <row r="387" spans="1:1">
      <c r="A387" s="68"/>
    </row>
    <row r="388" spans="1:1">
      <c r="A388" s="68"/>
    </row>
    <row r="389" spans="1:1">
      <c r="A389" s="68"/>
    </row>
    <row r="390" spans="1:1">
      <c r="A390" s="68"/>
    </row>
    <row r="391" spans="1:1">
      <c r="A391" s="68"/>
    </row>
    <row r="392" spans="1:1">
      <c r="A392" s="68"/>
    </row>
    <row r="393" spans="1:1">
      <c r="A393" s="68"/>
    </row>
    <row r="394" spans="1:1">
      <c r="A394" s="68"/>
    </row>
    <row r="395" spans="1:1">
      <c r="A395" s="68"/>
    </row>
    <row r="396" spans="1:1">
      <c r="A396" s="68"/>
    </row>
    <row r="397" spans="1:1">
      <c r="A397" s="68"/>
    </row>
    <row r="398" spans="1:1">
      <c r="A398" s="68"/>
    </row>
    <row r="399" spans="1:1">
      <c r="A399" s="68"/>
    </row>
    <row r="400" spans="1:1">
      <c r="A400" s="68"/>
    </row>
    <row r="401" spans="1:1">
      <c r="A401" s="68"/>
    </row>
    <row r="402" spans="1:1">
      <c r="A402" s="68"/>
    </row>
    <row r="403" spans="1:1">
      <c r="A403" s="68"/>
    </row>
    <row r="404" spans="1:1">
      <c r="A404" s="68"/>
    </row>
    <row r="405" spans="1:1">
      <c r="A405" s="68"/>
    </row>
    <row r="406" spans="1:1">
      <c r="A406" s="68"/>
    </row>
    <row r="407" spans="1:1">
      <c r="A407" s="68"/>
    </row>
    <row r="408" spans="1:1">
      <c r="A408" s="68"/>
    </row>
    <row r="409" spans="1:1">
      <c r="A409" s="68"/>
    </row>
    <row r="410" spans="1:1">
      <c r="A410" s="68"/>
    </row>
    <row r="411" spans="1:1">
      <c r="A411" s="68"/>
    </row>
    <row r="412" spans="1:1">
      <c r="A412" s="68"/>
    </row>
    <row r="413" spans="1:1">
      <c r="A413" s="68"/>
    </row>
    <row r="414" spans="1:1">
      <c r="A414" s="68"/>
    </row>
    <row r="415" spans="1:1">
      <c r="A415" s="68"/>
    </row>
    <row r="416" spans="1:1">
      <c r="A416" s="68"/>
    </row>
    <row r="417" spans="1:1">
      <c r="A417" s="68"/>
    </row>
    <row r="418" spans="1:1">
      <c r="A418" s="68"/>
    </row>
    <row r="419" spans="1:1">
      <c r="A419" s="68"/>
    </row>
    <row r="420" spans="1:1">
      <c r="A420" s="68"/>
    </row>
    <row r="421" spans="1:1">
      <c r="A421" s="68"/>
    </row>
    <row r="422" spans="1:1">
      <c r="A422" s="68"/>
    </row>
    <row r="423" spans="1:1">
      <c r="A423" s="68"/>
    </row>
    <row r="424" spans="1:1">
      <c r="A424" s="68"/>
    </row>
    <row r="425" spans="1:1">
      <c r="A425" s="68"/>
    </row>
    <row r="426" spans="1:1">
      <c r="A426" s="68"/>
    </row>
    <row r="427" spans="1:1">
      <c r="A427" s="68"/>
    </row>
    <row r="428" spans="1:1">
      <c r="A428" s="68"/>
    </row>
    <row r="429" spans="1:1">
      <c r="A429" s="68"/>
    </row>
    <row r="430" spans="1:1">
      <c r="A430" s="68"/>
    </row>
    <row r="431" spans="1:1">
      <c r="A431" s="68"/>
    </row>
    <row r="432" spans="1:1">
      <c r="A432" s="68"/>
    </row>
    <row r="433" spans="1:1">
      <c r="A433" s="68"/>
    </row>
    <row r="434" spans="1:1">
      <c r="A434" s="68"/>
    </row>
    <row r="435" spans="1:1">
      <c r="A435" s="68"/>
    </row>
    <row r="436" spans="1:1">
      <c r="A436" s="68"/>
    </row>
    <row r="437" spans="1:1">
      <c r="A437" s="68"/>
    </row>
    <row r="438" spans="1:1">
      <c r="A438" s="68"/>
    </row>
    <row r="439" spans="1:1">
      <c r="A439" s="68"/>
    </row>
    <row r="440" spans="1:1">
      <c r="A440" s="68"/>
    </row>
    <row r="441" spans="1:1">
      <c r="A441" s="68"/>
    </row>
    <row r="442" spans="1:1">
      <c r="A442" s="68"/>
    </row>
    <row r="443" spans="1:1">
      <c r="A443" s="68"/>
    </row>
    <row r="444" spans="1:1">
      <c r="A444" s="68"/>
    </row>
    <row r="445" spans="1:1">
      <c r="A445" s="68"/>
    </row>
    <row r="446" spans="1:1">
      <c r="A446" s="68"/>
    </row>
    <row r="447" spans="1:1">
      <c r="A447" s="68"/>
    </row>
    <row r="448" spans="1:1">
      <c r="A448" s="68"/>
    </row>
    <row r="449" spans="1:1">
      <c r="A449" s="68"/>
    </row>
    <row r="450" spans="1:1">
      <c r="A450" s="68"/>
    </row>
    <row r="451" spans="1:1">
      <c r="A451" s="68"/>
    </row>
    <row r="452" spans="1:1">
      <c r="A452" s="68"/>
    </row>
    <row r="453" spans="1:1">
      <c r="A453" s="68"/>
    </row>
    <row r="454" spans="1:1">
      <c r="A454" s="68"/>
    </row>
    <row r="455" spans="1:1">
      <c r="A455" s="68"/>
    </row>
    <row r="456" spans="1:1">
      <c r="A456" s="68"/>
    </row>
    <row r="457" spans="1:1">
      <c r="A457" s="68"/>
    </row>
    <row r="458" spans="1:1">
      <c r="A458" s="68"/>
    </row>
    <row r="459" spans="1:1">
      <c r="A459" s="68"/>
    </row>
    <row r="460" spans="1:1">
      <c r="A460" s="68"/>
    </row>
    <row r="461" spans="1:1">
      <c r="A461" s="68"/>
    </row>
    <row r="462" spans="1:1">
      <c r="A462" s="68"/>
    </row>
    <row r="463" spans="1:1">
      <c r="A463" s="68"/>
    </row>
    <row r="464" spans="1:1">
      <c r="A464" s="68"/>
    </row>
    <row r="465" spans="1:1">
      <c r="A465" s="68"/>
    </row>
    <row r="466" spans="1:1">
      <c r="A466" s="68"/>
    </row>
    <row r="467" spans="1:1">
      <c r="A467" s="68"/>
    </row>
    <row r="468" spans="1:1">
      <c r="A468" s="68"/>
    </row>
    <row r="469" spans="1:1">
      <c r="A469" s="68"/>
    </row>
    <row r="470" spans="1:1">
      <c r="A470" s="68"/>
    </row>
    <row r="471" spans="1:1">
      <c r="A471" s="68"/>
    </row>
    <row r="472" spans="1:1">
      <c r="A472" s="68"/>
    </row>
    <row r="473" spans="1:1">
      <c r="A473" s="68"/>
    </row>
    <row r="474" spans="1:1">
      <c r="A474" s="68"/>
    </row>
    <row r="475" spans="1:1">
      <c r="A475" s="68"/>
    </row>
    <row r="476" spans="1:1">
      <c r="A476" s="68"/>
    </row>
    <row r="477" spans="1:1">
      <c r="A477" s="68"/>
    </row>
    <row r="478" spans="1:1">
      <c r="A478" s="68"/>
    </row>
    <row r="479" spans="1:1">
      <c r="A479" s="68"/>
    </row>
    <row r="480" spans="1:1">
      <c r="A480" s="68"/>
    </row>
    <row r="481" spans="1:1">
      <c r="A481" s="68"/>
    </row>
    <row r="482" spans="1:1">
      <c r="A482" s="68"/>
    </row>
    <row r="483" spans="1:1">
      <c r="A483" s="68"/>
    </row>
    <row r="484" spans="1:1">
      <c r="A484" s="68"/>
    </row>
    <row r="485" spans="1:1">
      <c r="A485" s="68"/>
    </row>
    <row r="486" spans="1:1">
      <c r="A486" s="68"/>
    </row>
    <row r="487" spans="1:1">
      <c r="A487" s="68"/>
    </row>
    <row r="488" spans="1:1">
      <c r="A488" s="68"/>
    </row>
    <row r="489" spans="1:1">
      <c r="A489" s="68"/>
    </row>
    <row r="490" spans="1:1">
      <c r="A490" s="68"/>
    </row>
    <row r="491" spans="1:1">
      <c r="A491" s="68"/>
    </row>
    <row r="492" spans="1:1">
      <c r="A492" s="68"/>
    </row>
    <row r="493" spans="1:1">
      <c r="A493" s="68"/>
    </row>
    <row r="494" spans="1:1">
      <c r="A494" s="68"/>
    </row>
    <row r="495" spans="1:1">
      <c r="A495" s="68"/>
    </row>
    <row r="496" spans="1:1">
      <c r="A496" s="68"/>
    </row>
    <row r="497" spans="1:1">
      <c r="A497" s="68"/>
    </row>
    <row r="498" spans="1:1">
      <c r="A498" s="68"/>
    </row>
    <row r="499" spans="1:1">
      <c r="A499" s="68"/>
    </row>
    <row r="500" spans="1:1">
      <c r="A500" s="68"/>
    </row>
    <row r="501" spans="1:1">
      <c r="A501" s="68"/>
    </row>
    <row r="502" spans="1:1">
      <c r="A502" s="68"/>
    </row>
    <row r="503" spans="1:1">
      <c r="A503" s="68"/>
    </row>
    <row r="504" spans="1:1">
      <c r="A504" s="68"/>
    </row>
    <row r="505" spans="1:1">
      <c r="A505" s="68"/>
    </row>
    <row r="506" spans="1:1">
      <c r="A506" s="68"/>
    </row>
    <row r="507" spans="1:1">
      <c r="A507" s="68"/>
    </row>
    <row r="508" spans="1:1">
      <c r="A508" s="68"/>
    </row>
    <row r="509" spans="1:1">
      <c r="A509" s="68"/>
    </row>
    <row r="510" spans="1:1">
      <c r="A510" s="68"/>
    </row>
    <row r="511" spans="1:1">
      <c r="A511" s="68"/>
    </row>
    <row r="512" spans="1:1">
      <c r="A512" s="68"/>
    </row>
    <row r="513" spans="1:1">
      <c r="A513" s="68"/>
    </row>
    <row r="514" spans="1:1">
      <c r="A514" s="68"/>
    </row>
    <row r="515" spans="1:1">
      <c r="A515" s="68"/>
    </row>
    <row r="516" spans="1:1">
      <c r="A516" s="68"/>
    </row>
    <row r="517" spans="1:1">
      <c r="A517" s="68"/>
    </row>
    <row r="518" spans="1:1">
      <c r="A518" s="68"/>
    </row>
    <row r="519" spans="1:1">
      <c r="A519" s="68"/>
    </row>
    <row r="520" spans="1:1">
      <c r="A520" s="68"/>
    </row>
    <row r="521" spans="1:1">
      <c r="A521" s="68"/>
    </row>
    <row r="522" spans="1:1">
      <c r="A522" s="68"/>
    </row>
    <row r="523" spans="1:1">
      <c r="A523" s="68"/>
    </row>
    <row r="524" spans="1:1">
      <c r="A524" s="68"/>
    </row>
    <row r="525" spans="1:1">
      <c r="A525" s="68"/>
    </row>
    <row r="526" spans="1:1">
      <c r="A526" s="68"/>
    </row>
    <row r="527" spans="1:1">
      <c r="A527" s="68"/>
    </row>
    <row r="528" spans="1:1">
      <c r="A528" s="68"/>
    </row>
    <row r="529" spans="1:1">
      <c r="A529" s="68"/>
    </row>
    <row r="530" spans="1:1">
      <c r="A530" s="68"/>
    </row>
    <row r="531" spans="1:1">
      <c r="A531" s="68"/>
    </row>
    <row r="532" spans="1:1">
      <c r="A532" s="68"/>
    </row>
    <row r="533" spans="1:1">
      <c r="A533" s="68"/>
    </row>
    <row r="534" spans="1:1">
      <c r="A534" s="68"/>
    </row>
    <row r="535" spans="1:1">
      <c r="A535" s="68"/>
    </row>
    <row r="536" spans="1:1">
      <c r="A536" s="68"/>
    </row>
    <row r="537" spans="1:1">
      <c r="A537" s="68"/>
    </row>
    <row r="538" spans="1:1">
      <c r="A538" s="68"/>
    </row>
    <row r="539" spans="1:1">
      <c r="A539" s="68"/>
    </row>
    <row r="540" spans="1:1">
      <c r="A540" s="68"/>
    </row>
    <row r="541" spans="1:1">
      <c r="A541" s="68"/>
    </row>
    <row r="542" spans="1:1">
      <c r="A542" s="68"/>
    </row>
    <row r="543" spans="1:1">
      <c r="A543" s="68"/>
    </row>
    <row r="544" spans="1:1">
      <c r="A544" s="68"/>
    </row>
    <row r="545" spans="1:1">
      <c r="A545" s="68"/>
    </row>
    <row r="546" spans="1:1">
      <c r="A546" s="68"/>
    </row>
    <row r="547" spans="1:1">
      <c r="A547" s="68"/>
    </row>
    <row r="548" spans="1:1">
      <c r="A548" s="68"/>
    </row>
    <row r="549" spans="1:1">
      <c r="A549" s="68"/>
    </row>
    <row r="550" spans="1:1">
      <c r="A550" s="68"/>
    </row>
    <row r="551" spans="1:1">
      <c r="A551" s="68"/>
    </row>
    <row r="552" spans="1:1">
      <c r="A552" s="68"/>
    </row>
    <row r="553" spans="1:1">
      <c r="A553" s="68"/>
    </row>
    <row r="554" spans="1:1">
      <c r="A554" s="68"/>
    </row>
    <row r="555" spans="1:1">
      <c r="A555" s="68"/>
    </row>
    <row r="556" spans="1:1">
      <c r="A556" s="68"/>
    </row>
    <row r="557" spans="1:1">
      <c r="A557" s="68"/>
    </row>
    <row r="558" spans="1:1">
      <c r="A558" s="68"/>
    </row>
    <row r="559" spans="1:1">
      <c r="A559" s="68"/>
    </row>
    <row r="560" spans="1:1">
      <c r="A560" s="68"/>
    </row>
    <row r="561" spans="1:1">
      <c r="A561" s="68"/>
    </row>
    <row r="562" spans="1:1">
      <c r="A562" s="68"/>
    </row>
    <row r="563" spans="1:1">
      <c r="A563" s="68"/>
    </row>
    <row r="564" spans="1:1">
      <c r="A564" s="68"/>
    </row>
    <row r="565" spans="1:1">
      <c r="A565" s="68"/>
    </row>
    <row r="566" spans="1:1">
      <c r="A566" s="68"/>
    </row>
    <row r="567" spans="1:1">
      <c r="A567" s="68"/>
    </row>
    <row r="568" spans="1:1">
      <c r="A568" s="68"/>
    </row>
    <row r="569" spans="1:1">
      <c r="A569" s="68"/>
    </row>
    <row r="570" spans="1:1">
      <c r="A570" s="68"/>
    </row>
    <row r="571" spans="1:1">
      <c r="A571" s="68"/>
    </row>
    <row r="572" spans="1:1">
      <c r="A572" s="68"/>
    </row>
    <row r="573" spans="1:1">
      <c r="A573" s="68"/>
    </row>
    <row r="574" spans="1:1">
      <c r="A574" s="68"/>
    </row>
    <row r="575" spans="1:1">
      <c r="A575" s="68"/>
    </row>
    <row r="576" spans="1:1">
      <c r="A576" s="68"/>
    </row>
    <row r="577" spans="1:1">
      <c r="A577" s="68"/>
    </row>
    <row r="578" spans="1:1">
      <c r="A578" s="68"/>
    </row>
    <row r="579" spans="1:1">
      <c r="A579" s="68"/>
    </row>
    <row r="580" spans="1:1">
      <c r="A580" s="68"/>
    </row>
    <row r="581" spans="1:1">
      <c r="A581" s="68"/>
    </row>
    <row r="582" spans="1:1">
      <c r="A582" s="68"/>
    </row>
    <row r="583" spans="1:1">
      <c r="A583" s="68"/>
    </row>
    <row r="584" spans="1:1">
      <c r="A584" s="68"/>
    </row>
    <row r="585" spans="1:1">
      <c r="A585" s="68"/>
    </row>
    <row r="586" spans="1:1">
      <c r="A586" s="68"/>
    </row>
    <row r="587" spans="1:1">
      <c r="A587" s="68"/>
    </row>
    <row r="588" spans="1:1">
      <c r="A588" s="68"/>
    </row>
    <row r="589" spans="1:1">
      <c r="A589" s="68"/>
    </row>
    <row r="590" spans="1:1">
      <c r="A590" s="68"/>
    </row>
    <row r="591" spans="1:1">
      <c r="A591" s="68"/>
    </row>
    <row r="592" spans="1:1">
      <c r="A592" s="68"/>
    </row>
    <row r="593" spans="1:1">
      <c r="A593" s="68"/>
    </row>
    <row r="594" spans="1:1">
      <c r="A594" s="68"/>
    </row>
    <row r="595" spans="1:1">
      <c r="A595" s="68"/>
    </row>
    <row r="596" spans="1:1">
      <c r="A596" s="68"/>
    </row>
    <row r="597" spans="1:1">
      <c r="A597" s="68"/>
    </row>
    <row r="598" spans="1:1">
      <c r="A598" s="68"/>
    </row>
    <row r="599" spans="1:1">
      <c r="A599" s="68"/>
    </row>
    <row r="600" spans="1:1">
      <c r="A600" s="68"/>
    </row>
    <row r="601" spans="1:1">
      <c r="A601" s="68"/>
    </row>
    <row r="602" spans="1:1">
      <c r="A602" s="68"/>
    </row>
    <row r="603" spans="1:1">
      <c r="A603" s="68"/>
    </row>
    <row r="604" spans="1:1">
      <c r="A604" s="68"/>
    </row>
    <row r="605" spans="1:1">
      <c r="A605" s="68"/>
    </row>
    <row r="606" spans="1:1">
      <c r="A606" s="68"/>
    </row>
    <row r="607" spans="1:1">
      <c r="A607" s="68"/>
    </row>
    <row r="608" spans="1:1">
      <c r="A608" s="68"/>
    </row>
    <row r="609" spans="1:1">
      <c r="A609" s="68"/>
    </row>
    <row r="610" spans="1:1">
      <c r="A610" s="68"/>
    </row>
    <row r="611" spans="1:1">
      <c r="A611" s="68"/>
    </row>
    <row r="612" spans="1:1">
      <c r="A612" s="68"/>
    </row>
    <row r="613" spans="1:1">
      <c r="A613" s="68"/>
    </row>
    <row r="614" spans="1:1">
      <c r="A614" s="68"/>
    </row>
    <row r="615" spans="1:1">
      <c r="A615" s="68"/>
    </row>
    <row r="616" spans="1:1">
      <c r="A616" s="68"/>
    </row>
    <row r="617" spans="1:1">
      <c r="A617" s="68"/>
    </row>
    <row r="618" spans="1:1">
      <c r="A618" s="68"/>
    </row>
    <row r="619" spans="1:1">
      <c r="A619" s="68"/>
    </row>
    <row r="620" spans="1:1">
      <c r="A620" s="68"/>
    </row>
    <row r="621" spans="1:1">
      <c r="A621" s="68"/>
    </row>
    <row r="622" spans="1:1">
      <c r="A622" s="68"/>
    </row>
    <row r="623" spans="1:1">
      <c r="A623" s="68"/>
    </row>
    <row r="624" spans="1:1">
      <c r="A624" s="68"/>
    </row>
    <row r="625" spans="1:1">
      <c r="A625" s="68"/>
    </row>
    <row r="626" spans="1:1">
      <c r="A626" s="68"/>
    </row>
    <row r="627" spans="1:1">
      <c r="A627" s="68"/>
    </row>
    <row r="628" spans="1:1">
      <c r="A628" s="68"/>
    </row>
    <row r="629" spans="1:1">
      <c r="A629" s="68"/>
    </row>
    <row r="630" spans="1:1">
      <c r="A630" s="68"/>
    </row>
    <row r="631" spans="1:1">
      <c r="A631" s="68"/>
    </row>
    <row r="632" spans="1:1">
      <c r="A632" s="68"/>
    </row>
    <row r="633" spans="1:1">
      <c r="A633" s="68"/>
    </row>
    <row r="634" spans="1:1">
      <c r="A634" s="68"/>
    </row>
    <row r="635" spans="1:1">
      <c r="A635" s="68"/>
    </row>
    <row r="636" spans="1:1">
      <c r="A636" s="68"/>
    </row>
    <row r="637" spans="1:1">
      <c r="A637" s="68"/>
    </row>
    <row r="638" spans="1:1">
      <c r="A638" s="68"/>
    </row>
    <row r="639" spans="1:1">
      <c r="A639" s="68"/>
    </row>
    <row r="640" spans="1:1">
      <c r="A640" s="68"/>
    </row>
    <row r="641" spans="1:1">
      <c r="A641" s="68"/>
    </row>
    <row r="642" spans="1:1">
      <c r="A642" s="68"/>
    </row>
    <row r="643" spans="1:1">
      <c r="A643" s="68"/>
    </row>
    <row r="644" spans="1:1">
      <c r="A644" s="68"/>
    </row>
    <row r="645" spans="1:1">
      <c r="A645" s="68"/>
    </row>
    <row r="646" spans="1:1">
      <c r="A646" s="68"/>
    </row>
    <row r="647" spans="1:1">
      <c r="A647" s="68"/>
    </row>
    <row r="648" spans="1:1">
      <c r="A648" s="68"/>
    </row>
    <row r="649" spans="1:1">
      <c r="A649" s="68"/>
    </row>
    <row r="650" spans="1:1">
      <c r="A650" s="68"/>
    </row>
    <row r="651" spans="1:1">
      <c r="A651" s="68"/>
    </row>
    <row r="652" spans="1:1">
      <c r="A652" s="68"/>
    </row>
    <row r="653" spans="1:1">
      <c r="A653" s="68"/>
    </row>
    <row r="654" spans="1:1">
      <c r="A654" s="68"/>
    </row>
    <row r="655" spans="1:1">
      <c r="A655" s="68"/>
    </row>
    <row r="656" spans="1:1">
      <c r="A656" s="68"/>
    </row>
    <row r="657" spans="1:1">
      <c r="A657" s="68"/>
    </row>
    <row r="658" spans="1:1">
      <c r="A658" s="68"/>
    </row>
    <row r="659" spans="1:1">
      <c r="A659" s="68"/>
    </row>
    <row r="660" spans="1:1">
      <c r="A660" s="68"/>
    </row>
    <row r="661" spans="1:1">
      <c r="A661" s="68"/>
    </row>
    <row r="662" spans="1:1">
      <c r="A662" s="68"/>
    </row>
    <row r="663" spans="1:1">
      <c r="A663" s="68"/>
    </row>
    <row r="664" spans="1:1">
      <c r="A664" s="68"/>
    </row>
    <row r="665" spans="1:1">
      <c r="A665" s="68"/>
    </row>
    <row r="666" spans="1:1">
      <c r="A666" s="68"/>
    </row>
    <row r="667" spans="1:1">
      <c r="A667" s="68"/>
    </row>
    <row r="668" spans="1:1">
      <c r="A668" s="68"/>
    </row>
    <row r="669" spans="1:1">
      <c r="A669" s="68"/>
    </row>
    <row r="670" spans="1:1">
      <c r="A670" s="68"/>
    </row>
    <row r="671" spans="1:1">
      <c r="A671" s="68"/>
    </row>
    <row r="672" spans="1:1">
      <c r="A672" s="68"/>
    </row>
    <row r="673" spans="1:1">
      <c r="A673" s="68"/>
    </row>
    <row r="674" spans="1:1">
      <c r="A674" s="68"/>
    </row>
    <row r="675" spans="1:1">
      <c r="A675" s="68"/>
    </row>
    <row r="676" spans="1:1">
      <c r="A676" s="68"/>
    </row>
    <row r="677" spans="1:1">
      <c r="A677" s="68"/>
    </row>
    <row r="678" spans="1:1">
      <c r="A678" s="68"/>
    </row>
    <row r="679" spans="1:1">
      <c r="A679" s="68"/>
    </row>
    <row r="680" spans="1:1">
      <c r="A680" s="68"/>
    </row>
    <row r="681" spans="1:1">
      <c r="A681" s="68"/>
    </row>
    <row r="682" spans="1:1">
      <c r="A682" s="68"/>
    </row>
    <row r="683" spans="1:1">
      <c r="A683" s="68"/>
    </row>
    <row r="684" spans="1:1">
      <c r="A684" s="68"/>
    </row>
    <row r="685" spans="1:1">
      <c r="A685" s="68"/>
    </row>
    <row r="686" spans="1:1">
      <c r="A686" s="68"/>
    </row>
    <row r="687" spans="1:1">
      <c r="A687" s="68"/>
    </row>
    <row r="688" spans="1:1">
      <c r="A688" s="68"/>
    </row>
    <row r="689" spans="1:1">
      <c r="A689" s="68"/>
    </row>
    <row r="690" spans="1:1">
      <c r="A690" s="68"/>
    </row>
    <row r="691" spans="1:1">
      <c r="A691" s="68"/>
    </row>
    <row r="692" spans="1:1">
      <c r="A692" s="68"/>
    </row>
    <row r="693" spans="1:1">
      <c r="A693" s="68"/>
    </row>
    <row r="694" spans="1:1">
      <c r="A694" s="68"/>
    </row>
    <row r="695" spans="1:1">
      <c r="A695" s="68"/>
    </row>
    <row r="696" spans="1:1">
      <c r="A696" s="68"/>
    </row>
    <row r="697" spans="1:1">
      <c r="A697" s="68"/>
    </row>
    <row r="698" spans="1:1">
      <c r="A698" s="68"/>
    </row>
    <row r="699" spans="1:1">
      <c r="A699" s="68"/>
    </row>
    <row r="700" spans="1:1">
      <c r="A700" s="68"/>
    </row>
    <row r="701" spans="1:1">
      <c r="A701" s="68"/>
    </row>
    <row r="702" spans="1:1">
      <c r="A702" s="68"/>
    </row>
    <row r="703" spans="1:1">
      <c r="A703" s="68"/>
    </row>
    <row r="704" spans="1:1">
      <c r="A704" s="68"/>
    </row>
    <row r="705" spans="1:1">
      <c r="A705" s="68"/>
    </row>
    <row r="706" spans="1:1">
      <c r="A706" s="68"/>
    </row>
    <row r="707" spans="1:1">
      <c r="A707" s="68"/>
    </row>
    <row r="708" spans="1:1">
      <c r="A708" s="68"/>
    </row>
    <row r="709" spans="1:1">
      <c r="A709" s="68"/>
    </row>
    <row r="710" spans="1:1">
      <c r="A710" s="68"/>
    </row>
    <row r="711" spans="1:1">
      <c r="A711" s="68"/>
    </row>
    <row r="712" spans="1:1">
      <c r="A712" s="68"/>
    </row>
    <row r="713" spans="1:1">
      <c r="A713" s="68"/>
    </row>
    <row r="714" spans="1:1">
      <c r="A714" s="68"/>
    </row>
    <row r="715" spans="1:1">
      <c r="A715" s="68"/>
    </row>
    <row r="716" spans="1:1">
      <c r="A716" s="68"/>
    </row>
    <row r="717" spans="1:1">
      <c r="A717" s="68"/>
    </row>
    <row r="718" spans="1:1">
      <c r="A718" s="68"/>
    </row>
    <row r="719" spans="1:1">
      <c r="A719" s="68"/>
    </row>
    <row r="720" spans="1:1">
      <c r="A720" s="68"/>
    </row>
    <row r="721" spans="1:1">
      <c r="A721" s="68"/>
    </row>
    <row r="722" spans="1:1">
      <c r="A722" s="68"/>
    </row>
    <row r="723" spans="1:1">
      <c r="A723" s="68"/>
    </row>
    <row r="724" spans="1:1">
      <c r="A724" s="68"/>
    </row>
    <row r="725" spans="1:1">
      <c r="A725" s="68"/>
    </row>
    <row r="726" spans="1:1">
      <c r="A726" s="68"/>
    </row>
    <row r="727" spans="1:1">
      <c r="A727" s="68"/>
    </row>
    <row r="728" spans="1:1">
      <c r="A728" s="68"/>
    </row>
    <row r="729" spans="1:1">
      <c r="A729" s="68"/>
    </row>
    <row r="730" spans="1:1">
      <c r="A730" s="68"/>
    </row>
    <row r="731" spans="1:1">
      <c r="A731" s="68"/>
    </row>
    <row r="732" spans="1:1">
      <c r="A732" s="68"/>
    </row>
    <row r="733" spans="1:1">
      <c r="A733" s="68"/>
    </row>
    <row r="734" spans="1:1">
      <c r="A734" s="68"/>
    </row>
    <row r="735" spans="1:1">
      <c r="A735" s="68"/>
    </row>
    <row r="736" spans="1:1">
      <c r="A736" s="68"/>
    </row>
    <row r="737" spans="1:1">
      <c r="A737" s="68"/>
    </row>
    <row r="738" spans="1:1">
      <c r="A738" s="68"/>
    </row>
    <row r="739" spans="1:1">
      <c r="A739" s="68"/>
    </row>
    <row r="740" spans="1:1">
      <c r="A740" s="68"/>
    </row>
    <row r="741" spans="1:1">
      <c r="A741" s="68"/>
    </row>
    <row r="742" spans="1:1">
      <c r="A742" s="68"/>
    </row>
    <row r="743" spans="1:1">
      <c r="A743" s="68"/>
    </row>
    <row r="744" spans="1:1">
      <c r="A744" s="68"/>
    </row>
    <row r="745" spans="1:1">
      <c r="A745" s="68"/>
    </row>
    <row r="746" spans="1:1">
      <c r="A746" s="68"/>
    </row>
    <row r="747" spans="1:1">
      <c r="A747" s="68"/>
    </row>
    <row r="748" spans="1:1">
      <c r="A748" s="68"/>
    </row>
    <row r="749" spans="1:1">
      <c r="A749" s="68"/>
    </row>
    <row r="750" spans="1:1">
      <c r="A750" s="68"/>
    </row>
    <row r="751" spans="1:1">
      <c r="A751" s="68"/>
    </row>
    <row r="752" spans="1:1">
      <c r="A752" s="68"/>
    </row>
    <row r="753" spans="1:1">
      <c r="A753" s="68"/>
    </row>
    <row r="754" spans="1:1">
      <c r="A754" s="68"/>
    </row>
    <row r="755" spans="1:1">
      <c r="A755" s="68"/>
    </row>
    <row r="756" spans="1:1">
      <c r="A756" s="68"/>
    </row>
    <row r="757" spans="1:1">
      <c r="A757" s="68"/>
    </row>
    <row r="758" spans="1:1">
      <c r="A758" s="68"/>
    </row>
    <row r="759" spans="1:1">
      <c r="A759" s="68"/>
    </row>
  </sheetData>
  <mergeCells count="28">
    <mergeCell ref="A30:C30"/>
    <mergeCell ref="A31:C31"/>
    <mergeCell ref="A24:C24"/>
    <mergeCell ref="B25:C25"/>
    <mergeCell ref="A26:C26"/>
    <mergeCell ref="B27:C27"/>
    <mergeCell ref="A28:C28"/>
    <mergeCell ref="B29:C29"/>
    <mergeCell ref="A18:C18"/>
    <mergeCell ref="B19:C19"/>
    <mergeCell ref="A20:C20"/>
    <mergeCell ref="B21:C21"/>
    <mergeCell ref="A22:C22"/>
    <mergeCell ref="B23:C23"/>
    <mergeCell ref="A12:C12"/>
    <mergeCell ref="B13:C13"/>
    <mergeCell ref="A14:C14"/>
    <mergeCell ref="B15:C15"/>
    <mergeCell ref="A16:C16"/>
    <mergeCell ref="B17:C17"/>
    <mergeCell ref="A4:I6"/>
    <mergeCell ref="A7:C9"/>
    <mergeCell ref="D7:D9"/>
    <mergeCell ref="E7:E9"/>
    <mergeCell ref="G7:G9"/>
    <mergeCell ref="H7:I7"/>
    <mergeCell ref="H8:H9"/>
    <mergeCell ref="I8:I9"/>
  </mergeCells>
  <conditionalFormatting sqref="I12:I14 I16 I18 I20 I22 I24 I26">
    <cfRule type="cellIs" dxfId="10" priority="10" stopIfTrue="1" operator="lessThan">
      <formula>H12</formula>
    </cfRule>
  </conditionalFormatting>
  <conditionalFormatting sqref="I15">
    <cfRule type="cellIs" dxfId="9" priority="9" stopIfTrue="1" operator="lessThan">
      <formula>H15</formula>
    </cfRule>
  </conditionalFormatting>
  <conditionalFormatting sqref="I27">
    <cfRule type="cellIs" dxfId="8" priority="3" stopIfTrue="1" operator="lessThan">
      <formula>H27</formula>
    </cfRule>
  </conditionalFormatting>
  <conditionalFormatting sqref="I17">
    <cfRule type="cellIs" dxfId="7" priority="8" stopIfTrue="1" operator="lessThan">
      <formula>H17</formula>
    </cfRule>
  </conditionalFormatting>
  <conditionalFormatting sqref="I19">
    <cfRule type="cellIs" dxfId="6" priority="7" stopIfTrue="1" operator="lessThan">
      <formula>H19</formula>
    </cfRule>
  </conditionalFormatting>
  <conditionalFormatting sqref="I21">
    <cfRule type="cellIs" dxfId="5" priority="6" stopIfTrue="1" operator="lessThan">
      <formula>H21</formula>
    </cfRule>
  </conditionalFormatting>
  <conditionalFormatting sqref="I29">
    <cfRule type="cellIs" dxfId="4" priority="2" stopIfTrue="1" operator="lessThan">
      <formula>H29</formula>
    </cfRule>
  </conditionalFormatting>
  <conditionalFormatting sqref="I23">
    <cfRule type="cellIs" dxfId="3" priority="5" stopIfTrue="1" operator="lessThan">
      <formula>H23</formula>
    </cfRule>
  </conditionalFormatting>
  <conditionalFormatting sqref="I28">
    <cfRule type="cellIs" dxfId="2" priority="1" stopIfTrue="1" operator="lessThan">
      <formula>H28</formula>
    </cfRule>
  </conditionalFormatting>
  <conditionalFormatting sqref="I25">
    <cfRule type="cellIs" dxfId="1" priority="4" stopIfTrue="1" operator="lessThan">
      <formula>H25</formula>
    </cfRule>
  </conditionalFormatting>
  <printOptions horizontalCentered="1"/>
  <pageMargins left="0.43307086614173229" right="0.15748031496062992" top="0.19685039370078741" bottom="0.23622047244094491" header="0.19685039370078741" footer="0.19685039370078741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BA46-BFC8-47A2-BDF6-D4DB09D1766E}">
  <sheetPr codeName="Лист43">
    <tabColor indexed="11"/>
  </sheetPr>
  <dimension ref="A1:K664"/>
  <sheetViews>
    <sheetView showGridLines="0" view="pageBreakPreview" topLeftCell="A3" zoomScaleNormal="100" zoomScaleSheetLayoutView="100" workbookViewId="0">
      <selection activeCell="I10" sqref="I10"/>
    </sheetView>
  </sheetViews>
  <sheetFormatPr defaultColWidth="9.109375" defaultRowHeight="13.2"/>
  <cols>
    <col min="1" max="1" width="4.6640625" style="99" customWidth="1"/>
    <col min="2" max="2" width="6.44140625" style="100" customWidth="1"/>
    <col min="3" max="3" width="10.6640625" style="100" customWidth="1"/>
    <col min="4" max="4" width="20.44140625" style="100" customWidth="1"/>
    <col min="5" max="5" width="28.88671875" style="100" customWidth="1"/>
    <col min="6" max="7" width="11.88671875" style="100" customWidth="1"/>
    <col min="8" max="8" width="9.109375" style="100" hidden="1" customWidth="1"/>
    <col min="9" max="9" width="10.44140625" style="100" customWidth="1"/>
    <col min="10" max="10" width="10.109375" style="323" customWidth="1"/>
    <col min="11" max="11" width="10" style="258" customWidth="1"/>
    <col min="12" max="16384" width="9.109375" style="99"/>
  </cols>
  <sheetData>
    <row r="1" spans="1:11" hidden="1">
      <c r="A1" s="99" t="s">
        <v>0</v>
      </c>
    </row>
    <row r="2" spans="1:11" hidden="1"/>
    <row r="3" spans="1:11" ht="24.75" customHeight="1" thickBot="1">
      <c r="A3" s="375"/>
      <c r="B3" s="127"/>
      <c r="C3" s="127"/>
      <c r="D3" s="127"/>
      <c r="E3" s="127"/>
      <c r="F3" s="127"/>
      <c r="G3" s="127"/>
      <c r="H3" s="127"/>
      <c r="I3" s="127"/>
      <c r="J3" s="376"/>
      <c r="K3" s="377"/>
    </row>
    <row r="4" spans="1:11" ht="23.25" customHeight="1" thickTop="1">
      <c r="A4" s="378" t="s">
        <v>123</v>
      </c>
      <c r="B4" s="379"/>
      <c r="C4" s="379"/>
      <c r="D4" s="379"/>
      <c r="E4" s="379"/>
      <c r="F4" s="379"/>
      <c r="G4" s="379"/>
      <c r="H4" s="379"/>
      <c r="I4" s="379"/>
      <c r="J4" s="379"/>
      <c r="K4" s="380"/>
    </row>
    <row r="5" spans="1:11" ht="12.75" customHeight="1">
      <c r="A5" s="381"/>
      <c r="B5" s="382"/>
      <c r="C5" s="382"/>
      <c r="D5" s="382"/>
      <c r="E5" s="382"/>
      <c r="F5" s="382"/>
      <c r="G5" s="382"/>
      <c r="H5" s="382"/>
      <c r="I5" s="382"/>
      <c r="J5" s="382"/>
      <c r="K5" s="383"/>
    </row>
    <row r="6" spans="1:11" ht="12.75" customHeight="1">
      <c r="A6" s="381"/>
      <c r="B6" s="382"/>
      <c r="C6" s="382"/>
      <c r="D6" s="382"/>
      <c r="E6" s="382"/>
      <c r="F6" s="382"/>
      <c r="G6" s="382"/>
      <c r="H6" s="382"/>
      <c r="I6" s="382"/>
      <c r="J6" s="382"/>
      <c r="K6" s="383"/>
    </row>
    <row r="7" spans="1:11" ht="12.75" customHeight="1">
      <c r="A7" s="384"/>
      <c r="B7" s="385"/>
      <c r="C7" s="385"/>
      <c r="D7" s="385"/>
      <c r="E7" s="386"/>
      <c r="F7" s="387" t="s">
        <v>2</v>
      </c>
      <c r="G7" s="387" t="s">
        <v>3</v>
      </c>
      <c r="H7" s="388"/>
      <c r="I7" s="387" t="s">
        <v>4</v>
      </c>
      <c r="J7" s="389" t="s">
        <v>5</v>
      </c>
      <c r="K7" s="390"/>
    </row>
    <row r="8" spans="1:11">
      <c r="A8" s="384"/>
      <c r="B8" s="385"/>
      <c r="C8" s="385"/>
      <c r="D8" s="385"/>
      <c r="E8" s="386"/>
      <c r="F8" s="391"/>
      <c r="G8" s="391" t="s">
        <v>3</v>
      </c>
      <c r="H8" s="392" t="s">
        <v>6</v>
      </c>
      <c r="I8" s="391"/>
      <c r="J8" s="393" t="s">
        <v>2</v>
      </c>
      <c r="K8" s="394" t="s">
        <v>3</v>
      </c>
    </row>
    <row r="9" spans="1:11" hidden="1">
      <c r="A9" s="395"/>
      <c r="B9" s="396"/>
      <c r="C9" s="396"/>
      <c r="D9" s="396"/>
      <c r="E9" s="396"/>
      <c r="F9" s="397"/>
      <c r="G9" s="397"/>
      <c r="H9" s="398"/>
      <c r="I9" s="397"/>
      <c r="J9" s="399"/>
      <c r="K9" s="400"/>
    </row>
    <row r="10" spans="1:11" hidden="1">
      <c r="A10" s="401" t="s">
        <v>7</v>
      </c>
      <c r="B10" s="402"/>
      <c r="C10" s="402"/>
      <c r="D10" s="402"/>
      <c r="E10" s="402"/>
      <c r="F10" s="403" t="s">
        <v>8</v>
      </c>
      <c r="G10" s="403" t="s">
        <v>9</v>
      </c>
      <c r="H10" s="403"/>
      <c r="I10" s="404" t="s">
        <v>10</v>
      </c>
      <c r="J10" s="376"/>
      <c r="K10" s="405"/>
    </row>
    <row r="11" spans="1:11" hidden="1">
      <c r="A11" s="406" t="s">
        <v>124</v>
      </c>
      <c r="B11" s="407"/>
      <c r="C11" s="407"/>
      <c r="D11" s="407"/>
      <c r="E11" s="407"/>
      <c r="F11" s="403"/>
      <c r="G11" s="403"/>
      <c r="H11" s="403"/>
      <c r="I11" s="403"/>
      <c r="J11" s="376"/>
      <c r="K11" s="405"/>
    </row>
    <row r="12" spans="1:11" ht="30" customHeight="1">
      <c r="A12" s="408" t="s">
        <v>125</v>
      </c>
      <c r="B12" s="409"/>
      <c r="C12" s="409"/>
      <c r="D12" s="409"/>
      <c r="E12" s="410"/>
      <c r="F12" s="411">
        <v>13053</v>
      </c>
      <c r="G12" s="411">
        <v>13416</v>
      </c>
      <c r="H12" s="412">
        <f>G12-F12</f>
        <v>363</v>
      </c>
      <c r="I12" s="413">
        <f>IF(OR(F12=0,G12=0),"***",H12/F12*100)</f>
        <v>2.7809698919788555</v>
      </c>
      <c r="J12" s="414"/>
      <c r="K12" s="415"/>
    </row>
    <row r="13" spans="1:11" ht="38.25" customHeight="1">
      <c r="A13" s="416" t="s">
        <v>126</v>
      </c>
      <c r="B13" s="417"/>
      <c r="C13" s="417"/>
      <c r="D13" s="417"/>
      <c r="E13" s="418"/>
      <c r="F13" s="419">
        <v>5</v>
      </c>
      <c r="G13" s="419">
        <v>0</v>
      </c>
      <c r="H13" s="420">
        <f t="shared" ref="H13:H35" si="0">G13-F13</f>
        <v>-5</v>
      </c>
      <c r="I13" s="421" t="str">
        <f>IF(OR(F13=0,G13=0),"***",H13/F13*100)</f>
        <v>***</v>
      </c>
      <c r="J13" s="422">
        <f>IF(OR(F13=0,F$12=0),"***",F13/F$12*100)</f>
        <v>3.8305370412931895E-2</v>
      </c>
      <c r="K13" s="423" t="str">
        <f>IF(OR(G13=0,G$12=0),"***",G13/G$12*100)</f>
        <v>***</v>
      </c>
    </row>
    <row r="14" spans="1:11" ht="40.5" customHeight="1">
      <c r="A14" s="416" t="s">
        <v>127</v>
      </c>
      <c r="B14" s="417"/>
      <c r="C14" s="417"/>
      <c r="D14" s="417"/>
      <c r="E14" s="418"/>
      <c r="F14" s="419">
        <v>12920</v>
      </c>
      <c r="G14" s="419">
        <v>13273</v>
      </c>
      <c r="H14" s="420">
        <f t="shared" si="0"/>
        <v>353</v>
      </c>
      <c r="I14" s="421">
        <f>IF(OR(F14=0,G14=0),"***",H14/F14*100)</f>
        <v>2.7321981424148607</v>
      </c>
      <c r="J14" s="422">
        <f>IF(OR(F14=0,F$12=0),"***",F14/F$12*100)</f>
        <v>98.981077147016023</v>
      </c>
      <c r="K14" s="423">
        <f>IF(OR(G14=0,G$12=0),"***",G14/G$12*100)</f>
        <v>98.934108527131784</v>
      </c>
    </row>
    <row r="15" spans="1:11" ht="40.5" customHeight="1">
      <c r="A15" s="424" t="s">
        <v>13</v>
      </c>
      <c r="B15" s="417" t="s">
        <v>128</v>
      </c>
      <c r="C15" s="417"/>
      <c r="D15" s="417"/>
      <c r="E15" s="418"/>
      <c r="F15" s="419">
        <v>10290</v>
      </c>
      <c r="G15" s="419">
        <v>10682</v>
      </c>
      <c r="H15" s="420">
        <f t="shared" si="0"/>
        <v>392</v>
      </c>
      <c r="I15" s="421">
        <f t="shared" ref="I15:I35" si="1">IF(OR(F15=0,G15=0),"***",H15/F15*100)</f>
        <v>3.8095238095238098</v>
      </c>
      <c r="J15" s="422">
        <f>IF(OR(F15=0,F$14=0),"***",F15/F$14*100)</f>
        <v>79.643962848297207</v>
      </c>
      <c r="K15" s="423">
        <f>IF(OR(G15=0,G$12=0),"***",G15/G$12*100)</f>
        <v>79.62134764460346</v>
      </c>
    </row>
    <row r="16" spans="1:11" ht="42.75" customHeight="1">
      <c r="A16" s="425"/>
      <c r="B16" s="426" t="s">
        <v>91</v>
      </c>
      <c r="C16" s="427" t="s">
        <v>129</v>
      </c>
      <c r="D16" s="417"/>
      <c r="E16" s="418"/>
      <c r="F16" s="419">
        <v>13</v>
      </c>
      <c r="G16" s="419">
        <v>11</v>
      </c>
      <c r="H16" s="420">
        <f t="shared" si="0"/>
        <v>-2</v>
      </c>
      <c r="I16" s="421">
        <f t="shared" si="1"/>
        <v>-15.384615384615385</v>
      </c>
      <c r="J16" s="422"/>
      <c r="K16" s="423"/>
    </row>
    <row r="17" spans="1:11" ht="36.75" customHeight="1">
      <c r="A17" s="425"/>
      <c r="B17" s="417" t="s">
        <v>130</v>
      </c>
      <c r="C17" s="417"/>
      <c r="D17" s="417"/>
      <c r="E17" s="418"/>
      <c r="F17" s="419">
        <v>2628</v>
      </c>
      <c r="G17" s="419">
        <v>2589</v>
      </c>
      <c r="H17" s="420">
        <f t="shared" si="0"/>
        <v>-39</v>
      </c>
      <c r="I17" s="421">
        <f t="shared" si="1"/>
        <v>-1.4840182648401825</v>
      </c>
      <c r="J17" s="422">
        <f>IF(OR(F17=0,F$14=0),"***",F17/F$14*100)</f>
        <v>20.340557275541794</v>
      </c>
      <c r="K17" s="423">
        <f>IF(OR(G17=0,G$12=0),"***",G17/G$12*100)</f>
        <v>19.297853309481216</v>
      </c>
    </row>
    <row r="18" spans="1:11" ht="45.75" customHeight="1">
      <c r="A18" s="425"/>
      <c r="B18" s="426" t="s">
        <v>91</v>
      </c>
      <c r="C18" s="427" t="s">
        <v>131</v>
      </c>
      <c r="D18" s="417"/>
      <c r="E18" s="418"/>
      <c r="F18" s="419">
        <v>235</v>
      </c>
      <c r="G18" s="419">
        <v>149</v>
      </c>
      <c r="H18" s="420">
        <f t="shared" si="0"/>
        <v>-86</v>
      </c>
      <c r="I18" s="421">
        <f t="shared" si="1"/>
        <v>-36.595744680851062</v>
      </c>
      <c r="J18" s="422"/>
      <c r="K18" s="423"/>
    </row>
    <row r="19" spans="1:11" ht="70.5" customHeight="1">
      <c r="A19" s="425"/>
      <c r="B19" s="417" t="s">
        <v>132</v>
      </c>
      <c r="C19" s="417"/>
      <c r="D19" s="417"/>
      <c r="E19" s="418"/>
      <c r="F19" s="419">
        <v>1</v>
      </c>
      <c r="G19" s="419">
        <v>2</v>
      </c>
      <c r="H19" s="420">
        <f t="shared" si="0"/>
        <v>1</v>
      </c>
      <c r="I19" s="421">
        <f t="shared" si="1"/>
        <v>100</v>
      </c>
      <c r="J19" s="422"/>
      <c r="K19" s="423"/>
    </row>
    <row r="20" spans="1:11" ht="48.75" hidden="1" customHeight="1">
      <c r="A20" s="425"/>
      <c r="B20" s="427" t="s">
        <v>133</v>
      </c>
      <c r="C20" s="417"/>
      <c r="D20" s="417"/>
      <c r="E20" s="418"/>
      <c r="F20" s="419">
        <v>18</v>
      </c>
      <c r="G20" s="419">
        <v>0</v>
      </c>
      <c r="H20" s="420">
        <f t="shared" si="0"/>
        <v>-18</v>
      </c>
      <c r="I20" s="421" t="str">
        <f t="shared" si="1"/>
        <v>***</v>
      </c>
      <c r="J20" s="422"/>
      <c r="K20" s="423"/>
    </row>
    <row r="21" spans="1:11" ht="35.25" hidden="1" customHeight="1">
      <c r="A21" s="428"/>
      <c r="B21" s="427" t="s">
        <v>134</v>
      </c>
      <c r="C21" s="417"/>
      <c r="D21" s="417"/>
      <c r="E21" s="418"/>
      <c r="F21" s="419">
        <v>9043</v>
      </c>
      <c r="G21" s="419">
        <v>0</v>
      </c>
      <c r="H21" s="420">
        <f t="shared" si="0"/>
        <v>-9043</v>
      </c>
      <c r="I21" s="421" t="str">
        <f t="shared" si="1"/>
        <v>***</v>
      </c>
      <c r="J21" s="422"/>
      <c r="K21" s="423"/>
    </row>
    <row r="22" spans="1:11" s="435" customFormat="1" ht="34.5" hidden="1" customHeight="1">
      <c r="A22" s="429" t="s">
        <v>135</v>
      </c>
      <c r="B22" s="430"/>
      <c r="C22" s="430"/>
      <c r="D22" s="430"/>
      <c r="E22" s="431"/>
      <c r="F22" s="432">
        <v>8</v>
      </c>
      <c r="G22" s="432">
        <v>5</v>
      </c>
      <c r="H22" s="433">
        <f t="shared" si="0"/>
        <v>-3</v>
      </c>
      <c r="I22" s="434">
        <f t="shared" si="1"/>
        <v>-37.5</v>
      </c>
      <c r="J22" s="422"/>
      <c r="K22" s="423"/>
    </row>
    <row r="23" spans="1:11" s="435" customFormat="1" ht="30.75" hidden="1" customHeight="1">
      <c r="A23" s="436" t="s">
        <v>13</v>
      </c>
      <c r="B23" s="437" t="s">
        <v>136</v>
      </c>
      <c r="C23" s="430"/>
      <c r="D23" s="430"/>
      <c r="E23" s="431"/>
      <c r="F23" s="432">
        <v>8</v>
      </c>
      <c r="G23" s="432">
        <v>3</v>
      </c>
      <c r="H23" s="433">
        <f t="shared" si="0"/>
        <v>-5</v>
      </c>
      <c r="I23" s="434">
        <f t="shared" si="1"/>
        <v>-62.5</v>
      </c>
      <c r="J23" s="422"/>
      <c r="K23" s="423"/>
    </row>
    <row r="24" spans="1:11" ht="42" customHeight="1">
      <c r="A24" s="416" t="s">
        <v>137</v>
      </c>
      <c r="B24" s="417"/>
      <c r="C24" s="417"/>
      <c r="D24" s="417"/>
      <c r="E24" s="418"/>
      <c r="F24" s="419">
        <v>326</v>
      </c>
      <c r="G24" s="419">
        <v>257</v>
      </c>
      <c r="H24" s="420">
        <f t="shared" si="0"/>
        <v>-69</v>
      </c>
      <c r="I24" s="421">
        <f t="shared" si="1"/>
        <v>-21.165644171779142</v>
      </c>
      <c r="J24" s="422"/>
      <c r="K24" s="423"/>
    </row>
    <row r="25" spans="1:11" ht="42" customHeight="1">
      <c r="A25" s="416" t="s">
        <v>138</v>
      </c>
      <c r="B25" s="417"/>
      <c r="C25" s="417"/>
      <c r="D25" s="417"/>
      <c r="E25" s="418"/>
      <c r="F25" s="419">
        <v>845</v>
      </c>
      <c r="G25" s="419">
        <v>776</v>
      </c>
      <c r="H25" s="420">
        <f t="shared" si="0"/>
        <v>-69</v>
      </c>
      <c r="I25" s="421">
        <f t="shared" si="1"/>
        <v>-8.165680473372781</v>
      </c>
      <c r="J25" s="422"/>
      <c r="K25" s="423"/>
    </row>
    <row r="26" spans="1:11" ht="42" customHeight="1">
      <c r="A26" s="416" t="s">
        <v>139</v>
      </c>
      <c r="B26" s="417"/>
      <c r="C26" s="417"/>
      <c r="D26" s="417"/>
      <c r="E26" s="418"/>
      <c r="F26" s="419">
        <v>2524</v>
      </c>
      <c r="G26" s="419">
        <v>2692</v>
      </c>
      <c r="H26" s="420">
        <f t="shared" si="0"/>
        <v>168</v>
      </c>
      <c r="I26" s="421">
        <f t="shared" si="1"/>
        <v>6.6561014263074476</v>
      </c>
      <c r="J26" s="422"/>
      <c r="K26" s="423"/>
    </row>
    <row r="27" spans="1:11" ht="61.5" customHeight="1">
      <c r="A27" s="416" t="s">
        <v>140</v>
      </c>
      <c r="B27" s="417"/>
      <c r="C27" s="417"/>
      <c r="D27" s="417"/>
      <c r="E27" s="418"/>
      <c r="F27" s="419">
        <v>18</v>
      </c>
      <c r="G27" s="419">
        <v>14</v>
      </c>
      <c r="H27" s="420">
        <f t="shared" si="0"/>
        <v>-4</v>
      </c>
      <c r="I27" s="421">
        <f t="shared" si="1"/>
        <v>-22.222222222222221</v>
      </c>
      <c r="J27" s="422"/>
      <c r="K27" s="423"/>
    </row>
    <row r="28" spans="1:11" ht="42" customHeight="1">
      <c r="A28" s="416" t="s">
        <v>141</v>
      </c>
      <c r="B28" s="417"/>
      <c r="C28" s="417"/>
      <c r="D28" s="417"/>
      <c r="E28" s="418"/>
      <c r="F28" s="419">
        <v>13</v>
      </c>
      <c r="G28" s="419">
        <v>9</v>
      </c>
      <c r="H28" s="420">
        <f t="shared" si="0"/>
        <v>-4</v>
      </c>
      <c r="I28" s="421">
        <f t="shared" si="1"/>
        <v>-30.76923076923077</v>
      </c>
      <c r="J28" s="422"/>
      <c r="K28" s="423"/>
    </row>
    <row r="29" spans="1:11" ht="42" customHeight="1">
      <c r="A29" s="416" t="s">
        <v>142</v>
      </c>
      <c r="B29" s="417"/>
      <c r="C29" s="417"/>
      <c r="D29" s="417"/>
      <c r="E29" s="418"/>
      <c r="F29" s="419">
        <v>527</v>
      </c>
      <c r="G29" s="419">
        <v>310</v>
      </c>
      <c r="H29" s="420">
        <f t="shared" si="0"/>
        <v>-217</v>
      </c>
      <c r="I29" s="421">
        <f t="shared" si="1"/>
        <v>-41.17647058823529</v>
      </c>
      <c r="J29" s="422"/>
      <c r="K29" s="423"/>
    </row>
    <row r="30" spans="1:11" ht="42" customHeight="1">
      <c r="A30" s="416" t="s">
        <v>143</v>
      </c>
      <c r="B30" s="417"/>
      <c r="C30" s="417"/>
      <c r="D30" s="417"/>
      <c r="E30" s="418"/>
      <c r="F30" s="419">
        <v>3931</v>
      </c>
      <c r="G30" s="419">
        <v>3609</v>
      </c>
      <c r="H30" s="420">
        <f t="shared" si="0"/>
        <v>-322</v>
      </c>
      <c r="I30" s="421">
        <f t="shared" si="1"/>
        <v>-8.1912999236835411</v>
      </c>
      <c r="J30" s="422"/>
      <c r="K30" s="423"/>
    </row>
    <row r="31" spans="1:11" s="435" customFormat="1" ht="42" hidden="1" customHeight="1">
      <c r="A31" s="438"/>
      <c r="B31" s="439" t="s">
        <v>144</v>
      </c>
      <c r="C31" s="439"/>
      <c r="D31" s="439"/>
      <c r="E31" s="440"/>
      <c r="F31" s="432">
        <f>F30+F29+F28</f>
        <v>4471</v>
      </c>
      <c r="G31" s="432" t="e">
        <v>#VALUE!</v>
      </c>
      <c r="H31" s="433" t="e">
        <f t="shared" si="0"/>
        <v>#VALUE!</v>
      </c>
      <c r="I31" s="434" t="e">
        <f t="shared" si="1"/>
        <v>#VALUE!</v>
      </c>
      <c r="J31" s="422"/>
      <c r="K31" s="423"/>
    </row>
    <row r="32" spans="1:11" s="258" customFormat="1" ht="42" customHeight="1">
      <c r="A32" s="441" t="s">
        <v>145</v>
      </c>
      <c r="B32" s="442"/>
      <c r="C32" s="442"/>
      <c r="D32" s="442"/>
      <c r="E32" s="443"/>
      <c r="F32" s="444">
        <v>18</v>
      </c>
      <c r="G32" s="444">
        <v>23</v>
      </c>
      <c r="H32" s="445">
        <f t="shared" si="0"/>
        <v>5</v>
      </c>
      <c r="I32" s="446">
        <f t="shared" si="1"/>
        <v>27.777777777777779</v>
      </c>
      <c r="J32" s="422"/>
      <c r="K32" s="423"/>
    </row>
    <row r="33" spans="1:11" s="258" customFormat="1" ht="42" customHeight="1">
      <c r="A33" s="441" t="s">
        <v>146</v>
      </c>
      <c r="B33" s="442"/>
      <c r="C33" s="442"/>
      <c r="D33" s="442"/>
      <c r="E33" s="443"/>
      <c r="F33" s="444">
        <v>9043</v>
      </c>
      <c r="G33" s="444">
        <v>9303</v>
      </c>
      <c r="H33" s="445">
        <f t="shared" si="0"/>
        <v>260</v>
      </c>
      <c r="I33" s="446">
        <f t="shared" si="1"/>
        <v>2.8751520513104056</v>
      </c>
      <c r="J33" s="422"/>
      <c r="K33" s="423"/>
    </row>
    <row r="34" spans="1:11" s="258" customFormat="1" ht="42" customHeight="1">
      <c r="A34" s="441" t="s">
        <v>147</v>
      </c>
      <c r="B34" s="442"/>
      <c r="C34" s="442"/>
      <c r="D34" s="442"/>
      <c r="E34" s="443"/>
      <c r="F34" s="444">
        <v>44</v>
      </c>
      <c r="G34" s="444">
        <v>74</v>
      </c>
      <c r="H34" s="445">
        <f t="shared" si="0"/>
        <v>30</v>
      </c>
      <c r="I34" s="446">
        <f t="shared" si="1"/>
        <v>68.181818181818173</v>
      </c>
      <c r="J34" s="422"/>
      <c r="K34" s="423"/>
    </row>
    <row r="35" spans="1:11" s="258" customFormat="1" ht="42" customHeight="1" thickBot="1">
      <c r="A35" s="447" t="s">
        <v>148</v>
      </c>
      <c r="B35" s="448"/>
      <c r="C35" s="448"/>
      <c r="D35" s="448"/>
      <c r="E35" s="449"/>
      <c r="F35" s="450">
        <v>4</v>
      </c>
      <c r="G35" s="450">
        <v>4</v>
      </c>
      <c r="H35" s="451">
        <f t="shared" si="0"/>
        <v>0</v>
      </c>
      <c r="I35" s="452">
        <f t="shared" si="1"/>
        <v>0</v>
      </c>
      <c r="J35" s="453"/>
      <c r="K35" s="454"/>
    </row>
    <row r="36" spans="1:11" ht="13.8" hidden="1" thickTop="1">
      <c r="A36" s="144"/>
      <c r="F36" s="100" t="s">
        <v>10</v>
      </c>
      <c r="G36" s="100" t="s">
        <v>10</v>
      </c>
    </row>
    <row r="37" spans="1:11" ht="13.8" thickTop="1">
      <c r="A37" s="144"/>
    </row>
    <row r="38" spans="1:11">
      <c r="A38" s="144"/>
    </row>
    <row r="39" spans="1:11" s="100" customFormat="1">
      <c r="A39" s="144"/>
      <c r="J39" s="323"/>
      <c r="K39" s="258"/>
    </row>
    <row r="40" spans="1:11" s="100" customFormat="1">
      <c r="A40" s="144"/>
      <c r="J40" s="323"/>
      <c r="K40" s="258"/>
    </row>
    <row r="41" spans="1:11" s="100" customFormat="1">
      <c r="A41" s="144"/>
      <c r="J41" s="323"/>
      <c r="K41" s="258"/>
    </row>
    <row r="42" spans="1:11" s="100" customFormat="1">
      <c r="A42" s="144"/>
      <c r="J42" s="323"/>
      <c r="K42" s="258"/>
    </row>
    <row r="43" spans="1:11" s="100" customFormat="1">
      <c r="A43" s="144"/>
      <c r="J43" s="323"/>
      <c r="K43" s="258"/>
    </row>
    <row r="44" spans="1:11" s="100" customFormat="1">
      <c r="A44" s="144"/>
      <c r="J44" s="323"/>
      <c r="K44" s="258"/>
    </row>
    <row r="45" spans="1:11" s="100" customFormat="1">
      <c r="A45" s="144"/>
      <c r="J45" s="323"/>
      <c r="K45" s="258"/>
    </row>
    <row r="46" spans="1:11" s="100" customFormat="1">
      <c r="A46" s="144"/>
      <c r="J46" s="323"/>
      <c r="K46" s="258"/>
    </row>
    <row r="47" spans="1:11" s="100" customFormat="1">
      <c r="A47" s="144"/>
      <c r="J47" s="323"/>
      <c r="K47" s="258"/>
    </row>
    <row r="48" spans="1:11" s="100" customFormat="1">
      <c r="A48" s="144"/>
      <c r="J48" s="323"/>
      <c r="K48" s="258"/>
    </row>
    <row r="49" spans="1:11" s="100" customFormat="1">
      <c r="A49" s="144"/>
      <c r="J49" s="323"/>
      <c r="K49" s="258"/>
    </row>
    <row r="50" spans="1:11" s="100" customFormat="1">
      <c r="A50" s="144"/>
      <c r="J50" s="323"/>
      <c r="K50" s="258"/>
    </row>
    <row r="51" spans="1:11" s="100" customFormat="1">
      <c r="A51" s="144"/>
      <c r="J51" s="323"/>
      <c r="K51" s="258"/>
    </row>
    <row r="52" spans="1:11" s="100" customFormat="1">
      <c r="A52" s="144"/>
      <c r="J52" s="323"/>
      <c r="K52" s="258"/>
    </row>
    <row r="53" spans="1:11" s="100" customFormat="1">
      <c r="A53" s="144"/>
      <c r="J53" s="323"/>
      <c r="K53" s="258"/>
    </row>
    <row r="54" spans="1:11" s="100" customFormat="1">
      <c r="A54" s="144"/>
      <c r="J54" s="323"/>
      <c r="K54" s="258"/>
    </row>
    <row r="55" spans="1:11" s="100" customFormat="1">
      <c r="A55" s="144"/>
      <c r="J55" s="323"/>
      <c r="K55" s="258"/>
    </row>
    <row r="56" spans="1:11" s="100" customFormat="1">
      <c r="A56" s="144"/>
      <c r="J56" s="323"/>
      <c r="K56" s="258"/>
    </row>
    <row r="57" spans="1:11" s="100" customFormat="1">
      <c r="A57" s="144"/>
      <c r="J57" s="323"/>
      <c r="K57" s="258"/>
    </row>
    <row r="58" spans="1:11" s="100" customFormat="1">
      <c r="A58" s="144"/>
      <c r="J58" s="323"/>
      <c r="K58" s="258"/>
    </row>
    <row r="59" spans="1:11" s="100" customFormat="1">
      <c r="A59" s="144"/>
      <c r="J59" s="323"/>
      <c r="K59" s="258"/>
    </row>
    <row r="60" spans="1:11" s="100" customFormat="1">
      <c r="A60" s="144"/>
      <c r="J60" s="323"/>
      <c r="K60" s="258"/>
    </row>
    <row r="61" spans="1:11" s="100" customFormat="1">
      <c r="A61" s="144"/>
      <c r="J61" s="323"/>
      <c r="K61" s="258"/>
    </row>
    <row r="62" spans="1:11" s="100" customFormat="1">
      <c r="A62" s="144"/>
      <c r="J62" s="323"/>
      <c r="K62" s="258"/>
    </row>
    <row r="63" spans="1:11" s="100" customFormat="1">
      <c r="A63" s="144"/>
      <c r="J63" s="323"/>
      <c r="K63" s="258"/>
    </row>
    <row r="64" spans="1:11" s="100" customFormat="1">
      <c r="A64" s="144"/>
      <c r="J64" s="323"/>
      <c r="K64" s="258"/>
    </row>
    <row r="65" spans="1:11" s="100" customFormat="1">
      <c r="A65" s="144"/>
      <c r="J65" s="323"/>
      <c r="K65" s="258"/>
    </row>
    <row r="66" spans="1:11" s="100" customFormat="1">
      <c r="A66" s="144"/>
      <c r="J66" s="323"/>
      <c r="K66" s="258"/>
    </row>
    <row r="67" spans="1:11" s="100" customFormat="1">
      <c r="A67" s="144"/>
      <c r="J67" s="323"/>
      <c r="K67" s="258"/>
    </row>
    <row r="68" spans="1:11" s="100" customFormat="1">
      <c r="A68" s="144"/>
      <c r="J68" s="323"/>
      <c r="K68" s="258"/>
    </row>
    <row r="69" spans="1:11" s="100" customFormat="1">
      <c r="A69" s="144"/>
      <c r="J69" s="323"/>
      <c r="K69" s="258"/>
    </row>
    <row r="70" spans="1:11" s="100" customFormat="1">
      <c r="A70" s="144"/>
      <c r="J70" s="323"/>
      <c r="K70" s="258"/>
    </row>
    <row r="71" spans="1:11" s="100" customFormat="1">
      <c r="A71" s="144"/>
      <c r="J71" s="323"/>
      <c r="K71" s="258"/>
    </row>
    <row r="72" spans="1:11" s="100" customFormat="1">
      <c r="A72" s="144"/>
      <c r="J72" s="323"/>
      <c r="K72" s="258"/>
    </row>
    <row r="73" spans="1:11" s="100" customFormat="1">
      <c r="A73" s="144"/>
      <c r="J73" s="323"/>
      <c r="K73" s="258"/>
    </row>
    <row r="74" spans="1:11" s="100" customFormat="1">
      <c r="A74" s="144"/>
      <c r="J74" s="323"/>
      <c r="K74" s="258"/>
    </row>
    <row r="75" spans="1:11" s="100" customFormat="1">
      <c r="A75" s="144"/>
      <c r="J75" s="323"/>
      <c r="K75" s="258"/>
    </row>
    <row r="76" spans="1:11" s="100" customFormat="1">
      <c r="A76" s="144"/>
      <c r="J76" s="323"/>
      <c r="K76" s="258"/>
    </row>
    <row r="77" spans="1:11" s="100" customFormat="1">
      <c r="A77" s="144"/>
      <c r="J77" s="323"/>
      <c r="K77" s="258"/>
    </row>
    <row r="78" spans="1:11" s="100" customFormat="1">
      <c r="A78" s="144"/>
      <c r="J78" s="323"/>
      <c r="K78" s="258"/>
    </row>
    <row r="79" spans="1:11" s="100" customFormat="1">
      <c r="A79" s="144"/>
      <c r="J79" s="323"/>
      <c r="K79" s="258"/>
    </row>
    <row r="80" spans="1:11" s="100" customFormat="1">
      <c r="A80" s="144"/>
      <c r="J80" s="323"/>
      <c r="K80" s="258"/>
    </row>
    <row r="81" spans="1:11" s="100" customFormat="1">
      <c r="A81" s="144"/>
      <c r="J81" s="323"/>
      <c r="K81" s="258"/>
    </row>
    <row r="82" spans="1:11" s="100" customFormat="1">
      <c r="A82" s="144"/>
      <c r="J82" s="323"/>
      <c r="K82" s="258"/>
    </row>
    <row r="83" spans="1:11" s="100" customFormat="1">
      <c r="A83" s="144"/>
      <c r="J83" s="323"/>
      <c r="K83" s="258"/>
    </row>
    <row r="84" spans="1:11" s="100" customFormat="1">
      <c r="A84" s="144"/>
      <c r="J84" s="323"/>
      <c r="K84" s="258"/>
    </row>
    <row r="85" spans="1:11" s="100" customFormat="1">
      <c r="A85" s="144"/>
      <c r="J85" s="323"/>
      <c r="K85" s="258"/>
    </row>
    <row r="86" spans="1:11" s="100" customFormat="1">
      <c r="A86" s="144"/>
      <c r="J86" s="323"/>
      <c r="K86" s="258"/>
    </row>
    <row r="87" spans="1:11" s="100" customFormat="1">
      <c r="A87" s="144"/>
      <c r="J87" s="323"/>
      <c r="K87" s="258"/>
    </row>
    <row r="88" spans="1:11" s="100" customFormat="1">
      <c r="A88" s="144"/>
      <c r="J88" s="323"/>
      <c r="K88" s="258"/>
    </row>
    <row r="89" spans="1:11" s="100" customFormat="1">
      <c r="A89" s="144"/>
      <c r="J89" s="323"/>
      <c r="K89" s="258"/>
    </row>
    <row r="90" spans="1:11" s="100" customFormat="1">
      <c r="A90" s="144"/>
      <c r="J90" s="323"/>
      <c r="K90" s="258"/>
    </row>
    <row r="91" spans="1:11" s="100" customFormat="1">
      <c r="A91" s="144"/>
      <c r="J91" s="323"/>
      <c r="K91" s="258"/>
    </row>
    <row r="92" spans="1:11" s="100" customFormat="1">
      <c r="A92" s="144"/>
      <c r="J92" s="323"/>
      <c r="K92" s="258"/>
    </row>
    <row r="93" spans="1:11" s="100" customFormat="1">
      <c r="A93" s="144"/>
      <c r="J93" s="323"/>
      <c r="K93" s="258"/>
    </row>
    <row r="94" spans="1:11" s="100" customFormat="1">
      <c r="A94" s="144"/>
      <c r="J94" s="323"/>
      <c r="K94" s="258"/>
    </row>
    <row r="95" spans="1:11" s="100" customFormat="1">
      <c r="A95" s="144"/>
      <c r="J95" s="323"/>
      <c r="K95" s="258"/>
    </row>
    <row r="96" spans="1:11" s="100" customFormat="1">
      <c r="A96" s="144"/>
      <c r="J96" s="323"/>
      <c r="K96" s="258"/>
    </row>
    <row r="97" spans="1:11" s="100" customFormat="1">
      <c r="A97" s="144"/>
      <c r="J97" s="323"/>
      <c r="K97" s="258"/>
    </row>
    <row r="98" spans="1:11" s="100" customFormat="1">
      <c r="A98" s="144"/>
      <c r="J98" s="323"/>
      <c r="K98" s="258"/>
    </row>
    <row r="99" spans="1:11" s="100" customFormat="1">
      <c r="A99" s="144"/>
      <c r="J99" s="323"/>
      <c r="K99" s="258"/>
    </row>
    <row r="100" spans="1:11" s="100" customFormat="1">
      <c r="A100" s="144"/>
      <c r="J100" s="323"/>
      <c r="K100" s="258"/>
    </row>
    <row r="101" spans="1:11" s="100" customFormat="1">
      <c r="A101" s="144"/>
      <c r="J101" s="323"/>
      <c r="K101" s="258"/>
    </row>
    <row r="102" spans="1:11" s="100" customFormat="1">
      <c r="A102" s="144"/>
      <c r="J102" s="323"/>
      <c r="K102" s="258"/>
    </row>
    <row r="103" spans="1:11" s="100" customFormat="1">
      <c r="A103" s="144"/>
      <c r="J103" s="323"/>
      <c r="K103" s="258"/>
    </row>
    <row r="104" spans="1:11" s="100" customFormat="1">
      <c r="A104" s="144"/>
      <c r="J104" s="323"/>
      <c r="K104" s="258"/>
    </row>
    <row r="105" spans="1:11" s="100" customFormat="1">
      <c r="A105" s="144"/>
      <c r="J105" s="323"/>
      <c r="K105" s="258"/>
    </row>
    <row r="106" spans="1:11" s="100" customFormat="1">
      <c r="A106" s="144"/>
      <c r="J106" s="323"/>
      <c r="K106" s="258"/>
    </row>
    <row r="107" spans="1:11" s="100" customFormat="1">
      <c r="A107" s="144"/>
      <c r="J107" s="323"/>
      <c r="K107" s="258"/>
    </row>
    <row r="108" spans="1:11" s="100" customFormat="1">
      <c r="A108" s="144"/>
      <c r="J108" s="323"/>
      <c r="K108" s="258"/>
    </row>
    <row r="109" spans="1:11" s="100" customFormat="1">
      <c r="A109" s="144"/>
      <c r="J109" s="323"/>
      <c r="K109" s="258"/>
    </row>
    <row r="110" spans="1:11" s="100" customFormat="1">
      <c r="A110" s="144"/>
      <c r="J110" s="323"/>
      <c r="K110" s="258"/>
    </row>
    <row r="111" spans="1:11" s="100" customFormat="1">
      <c r="A111" s="144"/>
      <c r="J111" s="323"/>
      <c r="K111" s="258"/>
    </row>
    <row r="112" spans="1:11" s="100" customFormat="1">
      <c r="A112" s="144"/>
      <c r="J112" s="323"/>
      <c r="K112" s="258"/>
    </row>
    <row r="113" spans="1:11" s="100" customFormat="1">
      <c r="A113" s="144"/>
      <c r="J113" s="323"/>
      <c r="K113" s="258"/>
    </row>
    <row r="114" spans="1:11" s="100" customFormat="1">
      <c r="A114" s="144"/>
      <c r="J114" s="323"/>
      <c r="K114" s="258"/>
    </row>
    <row r="115" spans="1:11" s="100" customFormat="1">
      <c r="A115" s="144"/>
      <c r="J115" s="323"/>
      <c r="K115" s="258"/>
    </row>
    <row r="116" spans="1:11" s="100" customFormat="1">
      <c r="A116" s="144"/>
      <c r="J116" s="323"/>
      <c r="K116" s="258"/>
    </row>
    <row r="117" spans="1:11" s="100" customFormat="1">
      <c r="A117" s="144"/>
      <c r="J117" s="323"/>
      <c r="K117" s="258"/>
    </row>
    <row r="118" spans="1:11" s="100" customFormat="1">
      <c r="A118" s="144"/>
      <c r="J118" s="323"/>
      <c r="K118" s="258"/>
    </row>
    <row r="119" spans="1:11" s="100" customFormat="1">
      <c r="A119" s="144"/>
      <c r="J119" s="323"/>
      <c r="K119" s="258"/>
    </row>
    <row r="120" spans="1:11" s="100" customFormat="1">
      <c r="A120" s="144"/>
      <c r="J120" s="323"/>
      <c r="K120" s="258"/>
    </row>
    <row r="121" spans="1:11" s="100" customFormat="1">
      <c r="A121" s="144"/>
      <c r="J121" s="323"/>
      <c r="K121" s="258"/>
    </row>
    <row r="122" spans="1:11" s="100" customFormat="1">
      <c r="A122" s="144"/>
      <c r="J122" s="323"/>
      <c r="K122" s="258"/>
    </row>
    <row r="123" spans="1:11" s="100" customFormat="1">
      <c r="A123" s="144"/>
      <c r="J123" s="323"/>
      <c r="K123" s="258"/>
    </row>
    <row r="124" spans="1:11" s="100" customFormat="1">
      <c r="A124" s="144"/>
      <c r="J124" s="323"/>
      <c r="K124" s="258"/>
    </row>
    <row r="125" spans="1:11" s="100" customFormat="1">
      <c r="A125" s="144"/>
      <c r="J125" s="323"/>
      <c r="K125" s="258"/>
    </row>
    <row r="126" spans="1:11" s="100" customFormat="1">
      <c r="A126" s="144"/>
      <c r="J126" s="323"/>
      <c r="K126" s="258"/>
    </row>
    <row r="127" spans="1:11" s="100" customFormat="1">
      <c r="A127" s="144"/>
      <c r="J127" s="323"/>
      <c r="K127" s="258"/>
    </row>
    <row r="128" spans="1:11" s="100" customFormat="1">
      <c r="A128" s="144"/>
      <c r="J128" s="323"/>
      <c r="K128" s="258"/>
    </row>
    <row r="129" spans="1:11" s="100" customFormat="1">
      <c r="A129" s="144"/>
      <c r="J129" s="323"/>
      <c r="K129" s="258"/>
    </row>
    <row r="130" spans="1:11" s="100" customFormat="1">
      <c r="A130" s="144"/>
      <c r="J130" s="323"/>
      <c r="K130" s="258"/>
    </row>
    <row r="131" spans="1:11" s="100" customFormat="1">
      <c r="A131" s="144"/>
      <c r="J131" s="323"/>
      <c r="K131" s="258"/>
    </row>
    <row r="132" spans="1:11" s="100" customFormat="1">
      <c r="A132" s="144"/>
      <c r="J132" s="323"/>
      <c r="K132" s="258"/>
    </row>
    <row r="133" spans="1:11" s="100" customFormat="1">
      <c r="A133" s="144"/>
      <c r="J133" s="323"/>
      <c r="K133" s="258"/>
    </row>
    <row r="134" spans="1:11" s="100" customFormat="1">
      <c r="A134" s="144"/>
      <c r="J134" s="323"/>
      <c r="K134" s="258"/>
    </row>
    <row r="135" spans="1:11" s="100" customFormat="1">
      <c r="A135" s="144"/>
      <c r="J135" s="323"/>
      <c r="K135" s="258"/>
    </row>
    <row r="136" spans="1:11" s="100" customFormat="1">
      <c r="A136" s="144"/>
      <c r="J136" s="323"/>
      <c r="K136" s="258"/>
    </row>
    <row r="137" spans="1:11" s="100" customFormat="1">
      <c r="A137" s="144"/>
      <c r="J137" s="323"/>
      <c r="K137" s="258"/>
    </row>
    <row r="138" spans="1:11" s="100" customFormat="1">
      <c r="A138" s="144"/>
      <c r="J138" s="323"/>
      <c r="K138" s="258"/>
    </row>
    <row r="139" spans="1:11" s="100" customFormat="1">
      <c r="A139" s="144"/>
      <c r="J139" s="323"/>
      <c r="K139" s="258"/>
    </row>
    <row r="140" spans="1:11" s="100" customFormat="1">
      <c r="A140" s="144"/>
      <c r="J140" s="323"/>
      <c r="K140" s="258"/>
    </row>
    <row r="141" spans="1:11" s="100" customFormat="1">
      <c r="A141" s="144"/>
      <c r="J141" s="323"/>
      <c r="K141" s="258"/>
    </row>
    <row r="142" spans="1:11" s="100" customFormat="1">
      <c r="A142" s="144"/>
      <c r="J142" s="323"/>
      <c r="K142" s="258"/>
    </row>
    <row r="143" spans="1:11" s="100" customFormat="1">
      <c r="A143" s="144"/>
      <c r="J143" s="323"/>
      <c r="K143" s="258"/>
    </row>
    <row r="144" spans="1:11" s="100" customFormat="1">
      <c r="A144" s="144"/>
      <c r="J144" s="323"/>
      <c r="K144" s="258"/>
    </row>
    <row r="145" spans="1:11" s="100" customFormat="1">
      <c r="A145" s="144"/>
      <c r="J145" s="323"/>
      <c r="K145" s="258"/>
    </row>
    <row r="146" spans="1:11" s="100" customFormat="1">
      <c r="A146" s="144"/>
      <c r="J146" s="323"/>
      <c r="K146" s="258"/>
    </row>
    <row r="147" spans="1:11" s="100" customFormat="1">
      <c r="A147" s="144"/>
      <c r="J147" s="323"/>
      <c r="K147" s="258"/>
    </row>
    <row r="148" spans="1:11" s="100" customFormat="1">
      <c r="A148" s="144"/>
      <c r="J148" s="323"/>
      <c r="K148" s="258"/>
    </row>
    <row r="149" spans="1:11" s="100" customFormat="1">
      <c r="A149" s="144"/>
      <c r="J149" s="323"/>
      <c r="K149" s="258"/>
    </row>
    <row r="150" spans="1:11" s="100" customFormat="1">
      <c r="A150" s="144"/>
      <c r="J150" s="323"/>
      <c r="K150" s="258"/>
    </row>
    <row r="151" spans="1:11" s="100" customFormat="1">
      <c r="A151" s="144"/>
      <c r="J151" s="323"/>
      <c r="K151" s="258"/>
    </row>
    <row r="152" spans="1:11" s="100" customFormat="1">
      <c r="A152" s="144"/>
      <c r="J152" s="323"/>
      <c r="K152" s="258"/>
    </row>
    <row r="153" spans="1:11" s="100" customFormat="1">
      <c r="A153" s="144"/>
      <c r="J153" s="323"/>
      <c r="K153" s="258"/>
    </row>
    <row r="154" spans="1:11" s="100" customFormat="1">
      <c r="A154" s="144"/>
      <c r="J154" s="323"/>
      <c r="K154" s="258"/>
    </row>
    <row r="155" spans="1:11" s="100" customFormat="1">
      <c r="A155" s="144"/>
      <c r="J155" s="323"/>
      <c r="K155" s="258"/>
    </row>
    <row r="156" spans="1:11" s="100" customFormat="1">
      <c r="A156" s="144"/>
      <c r="J156" s="323"/>
      <c r="K156" s="258"/>
    </row>
    <row r="157" spans="1:11" s="100" customFormat="1">
      <c r="A157" s="144"/>
      <c r="J157" s="323"/>
      <c r="K157" s="258"/>
    </row>
    <row r="158" spans="1:11" s="100" customFormat="1">
      <c r="A158" s="144"/>
      <c r="J158" s="323"/>
      <c r="K158" s="258"/>
    </row>
    <row r="159" spans="1:11" s="100" customFormat="1">
      <c r="A159" s="144"/>
      <c r="J159" s="323"/>
      <c r="K159" s="258"/>
    </row>
    <row r="160" spans="1:11" s="100" customFormat="1">
      <c r="A160" s="144"/>
      <c r="J160" s="323"/>
      <c r="K160" s="258"/>
    </row>
    <row r="161" spans="1:11" s="100" customFormat="1">
      <c r="A161" s="144"/>
      <c r="J161" s="323"/>
      <c r="K161" s="258"/>
    </row>
    <row r="162" spans="1:11" s="100" customFormat="1">
      <c r="A162" s="144"/>
      <c r="J162" s="323"/>
      <c r="K162" s="258"/>
    </row>
    <row r="163" spans="1:11" s="100" customFormat="1">
      <c r="A163" s="144"/>
      <c r="J163" s="323"/>
      <c r="K163" s="258"/>
    </row>
    <row r="164" spans="1:11" s="100" customFormat="1">
      <c r="A164" s="144"/>
      <c r="J164" s="323"/>
      <c r="K164" s="258"/>
    </row>
    <row r="165" spans="1:11" s="100" customFormat="1">
      <c r="A165" s="144"/>
      <c r="J165" s="323"/>
      <c r="K165" s="258"/>
    </row>
    <row r="166" spans="1:11" s="100" customFormat="1">
      <c r="A166" s="144"/>
      <c r="J166" s="323"/>
      <c r="K166" s="258"/>
    </row>
    <row r="167" spans="1:11" s="100" customFormat="1">
      <c r="A167" s="144"/>
      <c r="J167" s="323"/>
      <c r="K167" s="258"/>
    </row>
    <row r="168" spans="1:11" s="100" customFormat="1">
      <c r="A168" s="144"/>
      <c r="J168" s="323"/>
      <c r="K168" s="258"/>
    </row>
    <row r="169" spans="1:11" s="100" customFormat="1">
      <c r="A169" s="144"/>
      <c r="J169" s="323"/>
      <c r="K169" s="258"/>
    </row>
    <row r="170" spans="1:11" s="100" customFormat="1">
      <c r="A170" s="144"/>
      <c r="J170" s="323"/>
      <c r="K170" s="258"/>
    </row>
    <row r="171" spans="1:11" s="100" customFormat="1">
      <c r="A171" s="144"/>
      <c r="J171" s="323"/>
      <c r="K171" s="258"/>
    </row>
    <row r="172" spans="1:11" s="100" customFormat="1">
      <c r="A172" s="144"/>
      <c r="J172" s="323"/>
      <c r="K172" s="258"/>
    </row>
    <row r="173" spans="1:11" s="100" customFormat="1">
      <c r="A173" s="144"/>
      <c r="J173" s="323"/>
      <c r="K173" s="258"/>
    </row>
    <row r="174" spans="1:11" s="100" customFormat="1">
      <c r="A174" s="144"/>
      <c r="J174" s="323"/>
      <c r="K174" s="258"/>
    </row>
    <row r="175" spans="1:11" s="100" customFormat="1">
      <c r="A175" s="144"/>
      <c r="J175" s="323"/>
      <c r="K175" s="258"/>
    </row>
    <row r="176" spans="1:11" s="100" customFormat="1">
      <c r="A176" s="144"/>
      <c r="J176" s="323"/>
      <c r="K176" s="258"/>
    </row>
    <row r="177" spans="1:11" s="100" customFormat="1">
      <c r="A177" s="144"/>
      <c r="J177" s="323"/>
      <c r="K177" s="258"/>
    </row>
    <row r="178" spans="1:11" s="100" customFormat="1">
      <c r="A178" s="144"/>
      <c r="J178" s="323"/>
      <c r="K178" s="258"/>
    </row>
    <row r="179" spans="1:11" s="100" customFormat="1">
      <c r="A179" s="144"/>
      <c r="J179" s="323"/>
      <c r="K179" s="258"/>
    </row>
    <row r="180" spans="1:11" s="100" customFormat="1">
      <c r="A180" s="144"/>
      <c r="J180" s="323"/>
      <c r="K180" s="258"/>
    </row>
    <row r="181" spans="1:11" s="100" customFormat="1">
      <c r="A181" s="144"/>
      <c r="J181" s="323"/>
      <c r="K181" s="258"/>
    </row>
    <row r="182" spans="1:11" s="100" customFormat="1">
      <c r="A182" s="144"/>
      <c r="J182" s="323"/>
      <c r="K182" s="258"/>
    </row>
    <row r="183" spans="1:11" s="100" customFormat="1">
      <c r="A183" s="144"/>
      <c r="J183" s="323"/>
      <c r="K183" s="258"/>
    </row>
    <row r="184" spans="1:11" s="100" customFormat="1">
      <c r="A184" s="144"/>
      <c r="J184" s="323"/>
      <c r="K184" s="258"/>
    </row>
    <row r="185" spans="1:11" s="100" customFormat="1">
      <c r="A185" s="144"/>
      <c r="J185" s="323"/>
      <c r="K185" s="258"/>
    </row>
    <row r="186" spans="1:11" s="100" customFormat="1">
      <c r="A186" s="144"/>
      <c r="J186" s="323"/>
      <c r="K186" s="258"/>
    </row>
    <row r="187" spans="1:11" s="100" customFormat="1">
      <c r="A187" s="144"/>
      <c r="J187" s="323"/>
      <c r="K187" s="258"/>
    </row>
    <row r="188" spans="1:11" s="100" customFormat="1">
      <c r="A188" s="144"/>
      <c r="J188" s="323"/>
      <c r="K188" s="258"/>
    </row>
    <row r="189" spans="1:11" s="100" customFormat="1">
      <c r="A189" s="144"/>
      <c r="J189" s="323"/>
      <c r="K189" s="258"/>
    </row>
    <row r="190" spans="1:11" s="100" customFormat="1">
      <c r="A190" s="144"/>
      <c r="J190" s="323"/>
      <c r="K190" s="258"/>
    </row>
    <row r="191" spans="1:11" s="100" customFormat="1">
      <c r="A191" s="144"/>
      <c r="J191" s="323"/>
      <c r="K191" s="258"/>
    </row>
    <row r="192" spans="1:11" s="100" customFormat="1">
      <c r="A192" s="144"/>
      <c r="J192" s="323"/>
      <c r="K192" s="258"/>
    </row>
    <row r="193" spans="1:11" s="100" customFormat="1">
      <c r="A193" s="144"/>
      <c r="J193" s="323"/>
      <c r="K193" s="258"/>
    </row>
    <row r="194" spans="1:11" s="100" customFormat="1">
      <c r="A194" s="144"/>
      <c r="J194" s="323"/>
      <c r="K194" s="258"/>
    </row>
    <row r="195" spans="1:11" s="100" customFormat="1">
      <c r="A195" s="144"/>
      <c r="J195" s="323"/>
      <c r="K195" s="258"/>
    </row>
    <row r="196" spans="1:11" s="100" customFormat="1">
      <c r="A196" s="144"/>
      <c r="J196" s="323"/>
      <c r="K196" s="258"/>
    </row>
    <row r="197" spans="1:11" s="100" customFormat="1">
      <c r="A197" s="144"/>
      <c r="J197" s="323"/>
      <c r="K197" s="258"/>
    </row>
    <row r="198" spans="1:11" s="100" customFormat="1">
      <c r="A198" s="144"/>
      <c r="J198" s="323"/>
      <c r="K198" s="258"/>
    </row>
    <row r="199" spans="1:11" s="100" customFormat="1">
      <c r="A199" s="144"/>
      <c r="J199" s="323"/>
      <c r="K199" s="258"/>
    </row>
    <row r="200" spans="1:11" s="100" customFormat="1">
      <c r="A200" s="144"/>
      <c r="J200" s="323"/>
      <c r="K200" s="258"/>
    </row>
    <row r="201" spans="1:11" s="100" customFormat="1">
      <c r="A201" s="144"/>
      <c r="J201" s="323"/>
      <c r="K201" s="258"/>
    </row>
    <row r="202" spans="1:11" s="100" customFormat="1">
      <c r="A202" s="144"/>
      <c r="J202" s="323"/>
      <c r="K202" s="258"/>
    </row>
    <row r="203" spans="1:11" s="100" customFormat="1">
      <c r="A203" s="144"/>
      <c r="J203" s="323"/>
      <c r="K203" s="258"/>
    </row>
    <row r="204" spans="1:11" s="100" customFormat="1">
      <c r="A204" s="144"/>
      <c r="J204" s="323"/>
      <c r="K204" s="258"/>
    </row>
    <row r="205" spans="1:11" s="100" customFormat="1">
      <c r="A205" s="144"/>
      <c r="J205" s="323"/>
      <c r="K205" s="258"/>
    </row>
    <row r="206" spans="1:11" s="100" customFormat="1">
      <c r="A206" s="144"/>
      <c r="J206" s="323"/>
      <c r="K206" s="258"/>
    </row>
    <row r="207" spans="1:11" s="100" customFormat="1">
      <c r="A207" s="144"/>
      <c r="J207" s="323"/>
      <c r="K207" s="258"/>
    </row>
    <row r="208" spans="1:11" s="100" customFormat="1">
      <c r="A208" s="144"/>
      <c r="J208" s="323"/>
      <c r="K208" s="258"/>
    </row>
    <row r="209" spans="1:11" s="100" customFormat="1">
      <c r="A209" s="144"/>
      <c r="J209" s="323"/>
      <c r="K209" s="258"/>
    </row>
    <row r="210" spans="1:11" s="100" customFormat="1">
      <c r="A210" s="144"/>
      <c r="J210" s="323"/>
      <c r="K210" s="258"/>
    </row>
    <row r="211" spans="1:11" s="100" customFormat="1">
      <c r="A211" s="144"/>
      <c r="J211" s="323"/>
      <c r="K211" s="258"/>
    </row>
    <row r="212" spans="1:11" s="100" customFormat="1">
      <c r="A212" s="144"/>
      <c r="J212" s="323"/>
      <c r="K212" s="258"/>
    </row>
    <row r="213" spans="1:11" s="100" customFormat="1">
      <c r="A213" s="144"/>
      <c r="J213" s="323"/>
      <c r="K213" s="258"/>
    </row>
    <row r="214" spans="1:11" s="100" customFormat="1">
      <c r="A214" s="144"/>
      <c r="J214" s="323"/>
      <c r="K214" s="258"/>
    </row>
    <row r="215" spans="1:11" s="100" customFormat="1">
      <c r="A215" s="144"/>
      <c r="J215" s="323"/>
      <c r="K215" s="258"/>
    </row>
    <row r="216" spans="1:11" s="100" customFormat="1">
      <c r="A216" s="144"/>
      <c r="J216" s="323"/>
      <c r="K216" s="258"/>
    </row>
    <row r="217" spans="1:11" s="100" customFormat="1">
      <c r="A217" s="144"/>
      <c r="J217" s="323"/>
      <c r="K217" s="258"/>
    </row>
    <row r="218" spans="1:11" s="100" customFormat="1">
      <c r="A218" s="144"/>
      <c r="J218" s="323"/>
      <c r="K218" s="258"/>
    </row>
    <row r="219" spans="1:11" s="100" customFormat="1">
      <c r="A219" s="144"/>
      <c r="J219" s="323"/>
      <c r="K219" s="258"/>
    </row>
    <row r="220" spans="1:11" s="100" customFormat="1">
      <c r="A220" s="144"/>
      <c r="J220" s="323"/>
      <c r="K220" s="258"/>
    </row>
    <row r="221" spans="1:11" s="100" customFormat="1">
      <c r="A221" s="144"/>
      <c r="J221" s="323"/>
      <c r="K221" s="258"/>
    </row>
    <row r="222" spans="1:11" s="100" customFormat="1">
      <c r="A222" s="144"/>
      <c r="J222" s="323"/>
      <c r="K222" s="258"/>
    </row>
    <row r="223" spans="1:11" s="100" customFormat="1">
      <c r="A223" s="144"/>
      <c r="J223" s="323"/>
      <c r="K223" s="258"/>
    </row>
    <row r="224" spans="1:11" s="100" customFormat="1">
      <c r="A224" s="144"/>
      <c r="J224" s="323"/>
      <c r="K224" s="258"/>
    </row>
    <row r="225" spans="1:11" s="100" customFormat="1">
      <c r="A225" s="144"/>
      <c r="J225" s="323"/>
      <c r="K225" s="258"/>
    </row>
    <row r="226" spans="1:11" s="100" customFormat="1">
      <c r="A226" s="144"/>
      <c r="J226" s="323"/>
      <c r="K226" s="258"/>
    </row>
    <row r="227" spans="1:11" s="100" customFormat="1">
      <c r="A227" s="144"/>
      <c r="J227" s="323"/>
      <c r="K227" s="258"/>
    </row>
    <row r="228" spans="1:11" s="100" customFormat="1">
      <c r="A228" s="144"/>
      <c r="J228" s="323"/>
      <c r="K228" s="258"/>
    </row>
    <row r="229" spans="1:11" s="100" customFormat="1">
      <c r="A229" s="144"/>
      <c r="J229" s="323"/>
      <c r="K229" s="258"/>
    </row>
    <row r="230" spans="1:11" s="100" customFormat="1">
      <c r="A230" s="144"/>
      <c r="J230" s="323"/>
      <c r="K230" s="258"/>
    </row>
    <row r="231" spans="1:11" s="100" customFormat="1">
      <c r="A231" s="144"/>
      <c r="J231" s="323"/>
      <c r="K231" s="258"/>
    </row>
    <row r="232" spans="1:11" s="100" customFormat="1">
      <c r="A232" s="144"/>
      <c r="J232" s="323"/>
      <c r="K232" s="258"/>
    </row>
    <row r="233" spans="1:11" s="100" customFormat="1">
      <c r="A233" s="144"/>
      <c r="J233" s="323"/>
      <c r="K233" s="258"/>
    </row>
    <row r="234" spans="1:11" s="100" customFormat="1">
      <c r="A234" s="144"/>
      <c r="J234" s="323"/>
      <c r="K234" s="258"/>
    </row>
    <row r="235" spans="1:11" s="100" customFormat="1">
      <c r="A235" s="144"/>
      <c r="J235" s="323"/>
      <c r="K235" s="258"/>
    </row>
    <row r="236" spans="1:11" s="100" customFormat="1">
      <c r="A236" s="144"/>
      <c r="J236" s="323"/>
      <c r="K236" s="258"/>
    </row>
    <row r="237" spans="1:11" s="100" customFormat="1">
      <c r="A237" s="144"/>
      <c r="J237" s="323"/>
      <c r="K237" s="258"/>
    </row>
    <row r="238" spans="1:11" s="100" customFormat="1">
      <c r="A238" s="144"/>
      <c r="J238" s="323"/>
      <c r="K238" s="258"/>
    </row>
    <row r="239" spans="1:11" s="100" customFormat="1">
      <c r="A239" s="144"/>
      <c r="J239" s="323"/>
      <c r="K239" s="258"/>
    </row>
    <row r="240" spans="1:11" s="100" customFormat="1">
      <c r="A240" s="144"/>
      <c r="J240" s="323"/>
      <c r="K240" s="258"/>
    </row>
    <row r="241" spans="1:11" s="100" customFormat="1">
      <c r="A241" s="144"/>
      <c r="J241" s="323"/>
      <c r="K241" s="258"/>
    </row>
    <row r="242" spans="1:11" s="100" customFormat="1">
      <c r="A242" s="144"/>
      <c r="J242" s="323"/>
      <c r="K242" s="258"/>
    </row>
    <row r="243" spans="1:11" s="100" customFormat="1">
      <c r="A243" s="144"/>
      <c r="J243" s="323"/>
      <c r="K243" s="258"/>
    </row>
    <row r="244" spans="1:11" s="100" customFormat="1">
      <c r="A244" s="144"/>
      <c r="J244" s="323"/>
      <c r="K244" s="258"/>
    </row>
    <row r="245" spans="1:11" s="100" customFormat="1">
      <c r="A245" s="144"/>
      <c r="J245" s="323"/>
      <c r="K245" s="258"/>
    </row>
    <row r="246" spans="1:11" s="100" customFormat="1">
      <c r="A246" s="144"/>
      <c r="J246" s="323"/>
      <c r="K246" s="258"/>
    </row>
    <row r="247" spans="1:11" s="100" customFormat="1">
      <c r="A247" s="144"/>
      <c r="J247" s="323"/>
      <c r="K247" s="258"/>
    </row>
    <row r="248" spans="1:11" s="100" customFormat="1">
      <c r="A248" s="144"/>
      <c r="J248" s="323"/>
      <c r="K248" s="258"/>
    </row>
    <row r="249" spans="1:11" s="100" customFormat="1">
      <c r="A249" s="144"/>
      <c r="J249" s="323"/>
      <c r="K249" s="258"/>
    </row>
    <row r="250" spans="1:11" s="100" customFormat="1">
      <c r="A250" s="144"/>
      <c r="J250" s="323"/>
      <c r="K250" s="258"/>
    </row>
    <row r="251" spans="1:11" s="100" customFormat="1">
      <c r="A251" s="144"/>
      <c r="J251" s="323"/>
      <c r="K251" s="258"/>
    </row>
    <row r="252" spans="1:11" s="100" customFormat="1">
      <c r="A252" s="144"/>
      <c r="J252" s="323"/>
      <c r="K252" s="258"/>
    </row>
    <row r="253" spans="1:11" s="100" customFormat="1">
      <c r="A253" s="144"/>
      <c r="J253" s="323"/>
      <c r="K253" s="258"/>
    </row>
    <row r="254" spans="1:11" s="100" customFormat="1">
      <c r="A254" s="144"/>
      <c r="J254" s="323"/>
      <c r="K254" s="258"/>
    </row>
    <row r="255" spans="1:11" s="100" customFormat="1">
      <c r="A255" s="144"/>
      <c r="J255" s="323"/>
      <c r="K255" s="258"/>
    </row>
    <row r="256" spans="1:11" s="100" customFormat="1">
      <c r="A256" s="144"/>
      <c r="J256" s="323"/>
      <c r="K256" s="258"/>
    </row>
    <row r="257" spans="1:11" s="100" customFormat="1">
      <c r="A257" s="144"/>
      <c r="J257" s="323"/>
      <c r="K257" s="258"/>
    </row>
    <row r="258" spans="1:11" s="100" customFormat="1">
      <c r="A258" s="144"/>
      <c r="J258" s="323"/>
      <c r="K258" s="258"/>
    </row>
    <row r="259" spans="1:11" s="100" customFormat="1">
      <c r="A259" s="144"/>
      <c r="J259" s="323"/>
      <c r="K259" s="258"/>
    </row>
    <row r="260" spans="1:11" s="100" customFormat="1">
      <c r="A260" s="144"/>
      <c r="J260" s="323"/>
      <c r="K260" s="258"/>
    </row>
    <row r="261" spans="1:11" s="100" customFormat="1">
      <c r="A261" s="144"/>
      <c r="J261" s="323"/>
      <c r="K261" s="258"/>
    </row>
    <row r="262" spans="1:11" s="100" customFormat="1">
      <c r="A262" s="144"/>
      <c r="J262" s="323"/>
      <c r="K262" s="258"/>
    </row>
    <row r="263" spans="1:11" s="100" customFormat="1">
      <c r="A263" s="144"/>
      <c r="J263" s="323"/>
      <c r="K263" s="258"/>
    </row>
    <row r="264" spans="1:11" s="100" customFormat="1">
      <c r="A264" s="144"/>
      <c r="J264" s="323"/>
      <c r="K264" s="258"/>
    </row>
    <row r="265" spans="1:11" s="100" customFormat="1">
      <c r="A265" s="144"/>
      <c r="J265" s="323"/>
      <c r="K265" s="258"/>
    </row>
    <row r="266" spans="1:11" s="100" customFormat="1">
      <c r="A266" s="144"/>
      <c r="J266" s="323"/>
      <c r="K266" s="258"/>
    </row>
    <row r="267" spans="1:11" s="100" customFormat="1">
      <c r="A267" s="144"/>
      <c r="J267" s="323"/>
      <c r="K267" s="258"/>
    </row>
    <row r="268" spans="1:11" s="100" customFormat="1">
      <c r="A268" s="144"/>
      <c r="J268" s="323"/>
      <c r="K268" s="258"/>
    </row>
    <row r="269" spans="1:11" s="100" customFormat="1">
      <c r="A269" s="144"/>
      <c r="J269" s="323"/>
      <c r="K269" s="258"/>
    </row>
    <row r="270" spans="1:11" s="100" customFormat="1">
      <c r="A270" s="144"/>
      <c r="J270" s="323"/>
      <c r="K270" s="258"/>
    </row>
    <row r="271" spans="1:11" s="100" customFormat="1">
      <c r="A271" s="144"/>
      <c r="J271" s="323"/>
      <c r="K271" s="258"/>
    </row>
    <row r="272" spans="1:11" s="100" customFormat="1">
      <c r="A272" s="144"/>
      <c r="J272" s="323"/>
      <c r="K272" s="258"/>
    </row>
    <row r="273" spans="1:11" s="100" customFormat="1">
      <c r="A273" s="144"/>
      <c r="J273" s="323"/>
      <c r="K273" s="258"/>
    </row>
    <row r="274" spans="1:11" s="100" customFormat="1">
      <c r="A274" s="144"/>
      <c r="J274" s="323"/>
      <c r="K274" s="258"/>
    </row>
    <row r="275" spans="1:11" s="100" customFormat="1">
      <c r="A275" s="144"/>
      <c r="J275" s="323"/>
      <c r="K275" s="258"/>
    </row>
    <row r="276" spans="1:11" s="100" customFormat="1">
      <c r="A276" s="144"/>
      <c r="J276" s="323"/>
      <c r="K276" s="258"/>
    </row>
    <row r="277" spans="1:11" s="100" customFormat="1">
      <c r="A277" s="144"/>
      <c r="J277" s="323"/>
      <c r="K277" s="258"/>
    </row>
    <row r="278" spans="1:11" s="100" customFormat="1">
      <c r="A278" s="144"/>
      <c r="J278" s="323"/>
      <c r="K278" s="258"/>
    </row>
    <row r="279" spans="1:11" s="100" customFormat="1">
      <c r="A279" s="144"/>
      <c r="J279" s="323"/>
      <c r="K279" s="258"/>
    </row>
    <row r="280" spans="1:11" s="100" customFormat="1">
      <c r="A280" s="144"/>
      <c r="J280" s="323"/>
      <c r="K280" s="258"/>
    </row>
    <row r="281" spans="1:11" s="100" customFormat="1">
      <c r="A281" s="144"/>
      <c r="J281" s="323"/>
      <c r="K281" s="258"/>
    </row>
    <row r="282" spans="1:11" s="100" customFormat="1">
      <c r="A282" s="144"/>
      <c r="J282" s="323"/>
      <c r="K282" s="258"/>
    </row>
    <row r="283" spans="1:11" s="100" customFormat="1">
      <c r="A283" s="144"/>
      <c r="J283" s="323"/>
      <c r="K283" s="258"/>
    </row>
    <row r="284" spans="1:11" s="100" customFormat="1">
      <c r="A284" s="144"/>
      <c r="J284" s="323"/>
      <c r="K284" s="258"/>
    </row>
    <row r="285" spans="1:11" s="100" customFormat="1">
      <c r="A285" s="144"/>
      <c r="J285" s="323"/>
      <c r="K285" s="258"/>
    </row>
    <row r="286" spans="1:11" s="100" customFormat="1">
      <c r="A286" s="144"/>
      <c r="J286" s="323"/>
      <c r="K286" s="258"/>
    </row>
    <row r="287" spans="1:11" s="100" customFormat="1">
      <c r="A287" s="144"/>
      <c r="J287" s="323"/>
      <c r="K287" s="258"/>
    </row>
    <row r="288" spans="1:11" s="100" customFormat="1">
      <c r="A288" s="144"/>
      <c r="J288" s="323"/>
      <c r="K288" s="258"/>
    </row>
    <row r="289" spans="1:11" s="100" customFormat="1">
      <c r="A289" s="144"/>
      <c r="J289" s="323"/>
      <c r="K289" s="258"/>
    </row>
    <row r="290" spans="1:11" s="100" customFormat="1">
      <c r="A290" s="144"/>
      <c r="J290" s="323"/>
      <c r="K290" s="258"/>
    </row>
    <row r="291" spans="1:11" s="100" customFormat="1">
      <c r="A291" s="144"/>
      <c r="J291" s="323"/>
      <c r="K291" s="258"/>
    </row>
    <row r="292" spans="1:11" s="100" customFormat="1">
      <c r="A292" s="144"/>
      <c r="J292" s="323"/>
      <c r="K292" s="258"/>
    </row>
    <row r="293" spans="1:11" s="100" customFormat="1">
      <c r="A293" s="144"/>
      <c r="J293" s="323"/>
      <c r="K293" s="258"/>
    </row>
    <row r="294" spans="1:11" s="100" customFormat="1">
      <c r="A294" s="144"/>
      <c r="J294" s="323"/>
      <c r="K294" s="258"/>
    </row>
    <row r="295" spans="1:11" s="100" customFormat="1">
      <c r="A295" s="144"/>
      <c r="J295" s="323"/>
      <c r="K295" s="258"/>
    </row>
    <row r="296" spans="1:11" s="100" customFormat="1">
      <c r="A296" s="144"/>
      <c r="J296" s="323"/>
      <c r="K296" s="258"/>
    </row>
    <row r="297" spans="1:11" s="100" customFormat="1">
      <c r="A297" s="144"/>
      <c r="J297" s="323"/>
      <c r="K297" s="258"/>
    </row>
    <row r="298" spans="1:11" s="100" customFormat="1">
      <c r="A298" s="144"/>
      <c r="J298" s="323"/>
      <c r="K298" s="258"/>
    </row>
    <row r="299" spans="1:11" s="100" customFormat="1">
      <c r="A299" s="144"/>
      <c r="J299" s="323"/>
      <c r="K299" s="258"/>
    </row>
    <row r="300" spans="1:11" s="100" customFormat="1">
      <c r="A300" s="144"/>
      <c r="J300" s="323"/>
      <c r="K300" s="258"/>
    </row>
    <row r="301" spans="1:11" s="100" customFormat="1">
      <c r="A301" s="144"/>
      <c r="J301" s="323"/>
      <c r="K301" s="258"/>
    </row>
    <row r="302" spans="1:11" s="100" customFormat="1">
      <c r="A302" s="144"/>
      <c r="J302" s="323"/>
      <c r="K302" s="258"/>
    </row>
    <row r="303" spans="1:11" s="100" customFormat="1">
      <c r="A303" s="144"/>
      <c r="J303" s="323"/>
      <c r="K303" s="258"/>
    </row>
    <row r="304" spans="1:11" s="100" customFormat="1">
      <c r="A304" s="144"/>
      <c r="J304" s="323"/>
      <c r="K304" s="258"/>
    </row>
    <row r="305" spans="1:11" s="100" customFormat="1">
      <c r="A305" s="144"/>
      <c r="J305" s="323"/>
      <c r="K305" s="258"/>
    </row>
    <row r="306" spans="1:11" s="100" customFormat="1">
      <c r="A306" s="144"/>
      <c r="J306" s="323"/>
      <c r="K306" s="258"/>
    </row>
    <row r="307" spans="1:11" s="100" customFormat="1">
      <c r="A307" s="144"/>
      <c r="J307" s="323"/>
      <c r="K307" s="258"/>
    </row>
    <row r="308" spans="1:11" s="100" customFormat="1">
      <c r="A308" s="144"/>
      <c r="J308" s="323"/>
      <c r="K308" s="258"/>
    </row>
    <row r="309" spans="1:11" s="100" customFormat="1">
      <c r="A309" s="144"/>
      <c r="J309" s="323"/>
      <c r="K309" s="258"/>
    </row>
    <row r="310" spans="1:11" s="100" customFormat="1">
      <c r="A310" s="144"/>
      <c r="J310" s="323"/>
      <c r="K310" s="258"/>
    </row>
    <row r="311" spans="1:11" s="100" customFormat="1">
      <c r="A311" s="144"/>
      <c r="J311" s="323"/>
      <c r="K311" s="258"/>
    </row>
    <row r="312" spans="1:11" s="100" customFormat="1">
      <c r="A312" s="144"/>
      <c r="J312" s="323"/>
      <c r="K312" s="258"/>
    </row>
    <row r="313" spans="1:11" s="100" customFormat="1">
      <c r="A313" s="144"/>
      <c r="J313" s="323"/>
      <c r="K313" s="258"/>
    </row>
    <row r="314" spans="1:11" s="100" customFormat="1">
      <c r="A314" s="144"/>
      <c r="J314" s="323"/>
      <c r="K314" s="258"/>
    </row>
    <row r="315" spans="1:11" s="100" customFormat="1">
      <c r="A315" s="144"/>
      <c r="J315" s="323"/>
      <c r="K315" s="258"/>
    </row>
    <row r="316" spans="1:11" s="100" customFormat="1">
      <c r="A316" s="144"/>
      <c r="J316" s="323"/>
      <c r="K316" s="258"/>
    </row>
    <row r="317" spans="1:11" s="100" customFormat="1">
      <c r="A317" s="144"/>
      <c r="J317" s="323"/>
      <c r="K317" s="258"/>
    </row>
    <row r="318" spans="1:11" s="100" customFormat="1">
      <c r="A318" s="144"/>
      <c r="J318" s="323"/>
      <c r="K318" s="258"/>
    </row>
    <row r="319" spans="1:11" s="100" customFormat="1">
      <c r="A319" s="144"/>
      <c r="J319" s="323"/>
      <c r="K319" s="258"/>
    </row>
    <row r="320" spans="1:11" s="100" customFormat="1">
      <c r="A320" s="144"/>
      <c r="J320" s="323"/>
      <c r="K320" s="258"/>
    </row>
    <row r="321" spans="1:11" s="100" customFormat="1">
      <c r="A321" s="144"/>
      <c r="J321" s="323"/>
      <c r="K321" s="258"/>
    </row>
    <row r="322" spans="1:11" s="100" customFormat="1">
      <c r="A322" s="144"/>
      <c r="J322" s="323"/>
      <c r="K322" s="258"/>
    </row>
    <row r="323" spans="1:11" s="100" customFormat="1">
      <c r="A323" s="144"/>
      <c r="J323" s="323"/>
      <c r="K323" s="258"/>
    </row>
    <row r="324" spans="1:11" s="100" customFormat="1">
      <c r="A324" s="144"/>
      <c r="J324" s="323"/>
      <c r="K324" s="258"/>
    </row>
    <row r="325" spans="1:11" s="100" customFormat="1">
      <c r="A325" s="144"/>
      <c r="J325" s="323"/>
      <c r="K325" s="258"/>
    </row>
    <row r="326" spans="1:11" s="100" customFormat="1">
      <c r="A326" s="144"/>
      <c r="J326" s="323"/>
      <c r="K326" s="258"/>
    </row>
    <row r="327" spans="1:11" s="100" customFormat="1">
      <c r="A327" s="144"/>
      <c r="J327" s="323"/>
      <c r="K327" s="258"/>
    </row>
    <row r="328" spans="1:11" s="100" customFormat="1">
      <c r="A328" s="144"/>
      <c r="J328" s="323"/>
      <c r="K328" s="258"/>
    </row>
    <row r="329" spans="1:11" s="100" customFormat="1">
      <c r="A329" s="144"/>
      <c r="J329" s="323"/>
      <c r="K329" s="258"/>
    </row>
    <row r="330" spans="1:11" s="100" customFormat="1">
      <c r="A330" s="144"/>
      <c r="J330" s="323"/>
      <c r="K330" s="258"/>
    </row>
    <row r="331" spans="1:11" s="100" customFormat="1">
      <c r="A331" s="144"/>
      <c r="J331" s="323"/>
      <c r="K331" s="258"/>
    </row>
    <row r="332" spans="1:11" s="100" customFormat="1">
      <c r="A332" s="144"/>
      <c r="J332" s="323"/>
      <c r="K332" s="258"/>
    </row>
    <row r="333" spans="1:11" s="100" customFormat="1">
      <c r="A333" s="144"/>
      <c r="J333" s="323"/>
      <c r="K333" s="258"/>
    </row>
    <row r="334" spans="1:11" s="100" customFormat="1">
      <c r="A334" s="144"/>
      <c r="J334" s="323"/>
      <c r="K334" s="258"/>
    </row>
    <row r="335" spans="1:11" s="100" customFormat="1">
      <c r="A335" s="144"/>
      <c r="J335" s="323"/>
      <c r="K335" s="258"/>
    </row>
    <row r="336" spans="1:11" s="100" customFormat="1">
      <c r="A336" s="144"/>
      <c r="J336" s="323"/>
      <c r="K336" s="258"/>
    </row>
    <row r="337" spans="1:11" s="100" customFormat="1">
      <c r="A337" s="144"/>
      <c r="J337" s="323"/>
      <c r="K337" s="258"/>
    </row>
    <row r="338" spans="1:11" s="100" customFormat="1">
      <c r="A338" s="144"/>
      <c r="J338" s="323"/>
      <c r="K338" s="258"/>
    </row>
    <row r="339" spans="1:11" s="100" customFormat="1">
      <c r="A339" s="144"/>
      <c r="J339" s="323"/>
      <c r="K339" s="258"/>
    </row>
    <row r="340" spans="1:11" s="100" customFormat="1">
      <c r="A340" s="144"/>
      <c r="J340" s="323"/>
      <c r="K340" s="258"/>
    </row>
    <row r="341" spans="1:11" s="100" customFormat="1">
      <c r="A341" s="144"/>
      <c r="J341" s="323"/>
      <c r="K341" s="258"/>
    </row>
    <row r="342" spans="1:11" s="100" customFormat="1">
      <c r="A342" s="144"/>
      <c r="J342" s="323"/>
      <c r="K342" s="258"/>
    </row>
    <row r="343" spans="1:11" s="100" customFormat="1">
      <c r="A343" s="144"/>
      <c r="J343" s="323"/>
      <c r="K343" s="258"/>
    </row>
    <row r="344" spans="1:11" s="100" customFormat="1">
      <c r="A344" s="144"/>
      <c r="J344" s="323"/>
      <c r="K344" s="258"/>
    </row>
    <row r="345" spans="1:11" s="100" customFormat="1">
      <c r="A345" s="144"/>
      <c r="J345" s="323"/>
      <c r="K345" s="258"/>
    </row>
    <row r="346" spans="1:11" s="100" customFormat="1">
      <c r="A346" s="144"/>
      <c r="J346" s="323"/>
      <c r="K346" s="258"/>
    </row>
    <row r="347" spans="1:11" s="100" customFormat="1">
      <c r="A347" s="144"/>
      <c r="J347" s="323"/>
      <c r="K347" s="258"/>
    </row>
    <row r="348" spans="1:11" s="100" customFormat="1">
      <c r="A348" s="144"/>
      <c r="J348" s="323"/>
      <c r="K348" s="258"/>
    </row>
    <row r="349" spans="1:11" s="100" customFormat="1">
      <c r="A349" s="144"/>
      <c r="J349" s="323"/>
      <c r="K349" s="258"/>
    </row>
    <row r="350" spans="1:11" s="100" customFormat="1">
      <c r="A350" s="144"/>
      <c r="J350" s="323"/>
      <c r="K350" s="258"/>
    </row>
    <row r="351" spans="1:11" s="100" customFormat="1">
      <c r="A351" s="144"/>
      <c r="J351" s="323"/>
      <c r="K351" s="258"/>
    </row>
    <row r="352" spans="1:11" s="100" customFormat="1">
      <c r="A352" s="144"/>
      <c r="J352" s="323"/>
      <c r="K352" s="258"/>
    </row>
    <row r="353" spans="1:11" s="100" customFormat="1">
      <c r="A353" s="144"/>
      <c r="J353" s="323"/>
      <c r="K353" s="258"/>
    </row>
    <row r="354" spans="1:11" s="100" customFormat="1">
      <c r="A354" s="144"/>
      <c r="J354" s="323"/>
      <c r="K354" s="258"/>
    </row>
    <row r="355" spans="1:11" s="100" customFormat="1">
      <c r="A355" s="144"/>
      <c r="J355" s="323"/>
      <c r="K355" s="258"/>
    </row>
    <row r="356" spans="1:11" s="100" customFormat="1">
      <c r="A356" s="144"/>
      <c r="J356" s="323"/>
      <c r="K356" s="258"/>
    </row>
    <row r="357" spans="1:11" s="100" customFormat="1">
      <c r="A357" s="144"/>
      <c r="J357" s="323"/>
      <c r="K357" s="258"/>
    </row>
    <row r="358" spans="1:11" s="100" customFormat="1">
      <c r="A358" s="144"/>
      <c r="J358" s="323"/>
      <c r="K358" s="258"/>
    </row>
    <row r="359" spans="1:11" s="100" customFormat="1">
      <c r="A359" s="144"/>
      <c r="J359" s="323"/>
      <c r="K359" s="258"/>
    </row>
    <row r="360" spans="1:11" s="100" customFormat="1">
      <c r="A360" s="144"/>
      <c r="J360" s="323"/>
      <c r="K360" s="258"/>
    </row>
    <row r="361" spans="1:11" s="100" customFormat="1">
      <c r="A361" s="144"/>
      <c r="J361" s="323"/>
      <c r="K361" s="258"/>
    </row>
    <row r="362" spans="1:11" s="100" customFormat="1">
      <c r="A362" s="144"/>
      <c r="J362" s="323"/>
      <c r="K362" s="258"/>
    </row>
    <row r="363" spans="1:11" s="100" customFormat="1">
      <c r="A363" s="144"/>
      <c r="J363" s="323"/>
      <c r="K363" s="258"/>
    </row>
    <row r="364" spans="1:11" s="100" customFormat="1">
      <c r="A364" s="144"/>
      <c r="J364" s="323"/>
      <c r="K364" s="258"/>
    </row>
    <row r="365" spans="1:11" s="100" customFormat="1">
      <c r="A365" s="144"/>
      <c r="J365" s="323"/>
      <c r="K365" s="258"/>
    </row>
    <row r="366" spans="1:11" s="100" customFormat="1">
      <c r="A366" s="144"/>
      <c r="J366" s="323"/>
      <c r="K366" s="258"/>
    </row>
    <row r="367" spans="1:11" s="100" customFormat="1">
      <c r="A367" s="144"/>
      <c r="J367" s="323"/>
      <c r="K367" s="258"/>
    </row>
    <row r="368" spans="1:11" s="100" customFormat="1">
      <c r="A368" s="144"/>
      <c r="J368" s="323"/>
      <c r="K368" s="258"/>
    </row>
    <row r="369" spans="1:11" s="100" customFormat="1">
      <c r="A369" s="144"/>
      <c r="J369" s="323"/>
      <c r="K369" s="258"/>
    </row>
    <row r="370" spans="1:11" s="100" customFormat="1">
      <c r="A370" s="144"/>
      <c r="J370" s="323"/>
      <c r="K370" s="258"/>
    </row>
    <row r="371" spans="1:11" s="100" customFormat="1">
      <c r="A371" s="144"/>
      <c r="J371" s="323"/>
      <c r="K371" s="258"/>
    </row>
    <row r="372" spans="1:11" s="100" customFormat="1">
      <c r="A372" s="144"/>
      <c r="J372" s="323"/>
      <c r="K372" s="258"/>
    </row>
    <row r="373" spans="1:11" s="100" customFormat="1">
      <c r="A373" s="144"/>
      <c r="J373" s="323"/>
      <c r="K373" s="258"/>
    </row>
    <row r="374" spans="1:11" s="100" customFormat="1">
      <c r="A374" s="144"/>
      <c r="J374" s="323"/>
      <c r="K374" s="258"/>
    </row>
    <row r="375" spans="1:11" s="100" customFormat="1">
      <c r="A375" s="144"/>
      <c r="J375" s="323"/>
      <c r="K375" s="258"/>
    </row>
    <row r="376" spans="1:11" s="100" customFormat="1">
      <c r="A376" s="144"/>
      <c r="J376" s="323"/>
      <c r="K376" s="258"/>
    </row>
    <row r="377" spans="1:11" s="100" customFormat="1">
      <c r="A377" s="144"/>
      <c r="J377" s="323"/>
      <c r="K377" s="258"/>
    </row>
    <row r="378" spans="1:11" s="100" customFormat="1">
      <c r="A378" s="144"/>
      <c r="J378" s="323"/>
      <c r="K378" s="258"/>
    </row>
    <row r="379" spans="1:11" s="100" customFormat="1">
      <c r="A379" s="144"/>
      <c r="J379" s="323"/>
      <c r="K379" s="258"/>
    </row>
    <row r="380" spans="1:11" s="100" customFormat="1">
      <c r="A380" s="144"/>
      <c r="J380" s="323"/>
      <c r="K380" s="258"/>
    </row>
    <row r="381" spans="1:11" s="100" customFormat="1">
      <c r="A381" s="144"/>
      <c r="J381" s="323"/>
      <c r="K381" s="258"/>
    </row>
    <row r="382" spans="1:11" s="100" customFormat="1">
      <c r="A382" s="144"/>
      <c r="J382" s="323"/>
      <c r="K382" s="258"/>
    </row>
    <row r="383" spans="1:11" s="100" customFormat="1">
      <c r="A383" s="144"/>
      <c r="J383" s="323"/>
      <c r="K383" s="258"/>
    </row>
    <row r="384" spans="1:11" s="100" customFormat="1">
      <c r="A384" s="144"/>
      <c r="J384" s="323"/>
      <c r="K384" s="258"/>
    </row>
    <row r="385" spans="1:11" s="100" customFormat="1">
      <c r="A385" s="144"/>
      <c r="J385" s="323"/>
      <c r="K385" s="258"/>
    </row>
    <row r="386" spans="1:11" s="100" customFormat="1">
      <c r="A386" s="144"/>
      <c r="J386" s="323"/>
      <c r="K386" s="258"/>
    </row>
    <row r="387" spans="1:11" s="100" customFormat="1">
      <c r="A387" s="144"/>
      <c r="J387" s="323"/>
      <c r="K387" s="258"/>
    </row>
    <row r="388" spans="1:11" s="100" customFormat="1">
      <c r="A388" s="144"/>
      <c r="J388" s="323"/>
      <c r="K388" s="258"/>
    </row>
    <row r="389" spans="1:11" s="100" customFormat="1">
      <c r="A389" s="144"/>
      <c r="J389" s="323"/>
      <c r="K389" s="258"/>
    </row>
    <row r="390" spans="1:11" s="100" customFormat="1">
      <c r="A390" s="144"/>
      <c r="J390" s="323"/>
      <c r="K390" s="258"/>
    </row>
    <row r="391" spans="1:11" s="100" customFormat="1">
      <c r="A391" s="144"/>
      <c r="J391" s="323"/>
      <c r="K391" s="258"/>
    </row>
    <row r="392" spans="1:11" s="100" customFormat="1">
      <c r="A392" s="144"/>
      <c r="J392" s="323"/>
      <c r="K392" s="258"/>
    </row>
    <row r="393" spans="1:11" s="100" customFormat="1">
      <c r="A393" s="144"/>
      <c r="J393" s="323"/>
      <c r="K393" s="258"/>
    </row>
    <row r="394" spans="1:11" s="100" customFormat="1">
      <c r="A394" s="144"/>
      <c r="J394" s="323"/>
      <c r="K394" s="258"/>
    </row>
    <row r="395" spans="1:11" s="100" customFormat="1">
      <c r="A395" s="144"/>
      <c r="J395" s="323"/>
      <c r="K395" s="258"/>
    </row>
    <row r="396" spans="1:11" s="100" customFormat="1">
      <c r="A396" s="144"/>
      <c r="J396" s="323"/>
      <c r="K396" s="258"/>
    </row>
    <row r="397" spans="1:11" s="100" customFormat="1">
      <c r="A397" s="144"/>
      <c r="J397" s="323"/>
      <c r="K397" s="258"/>
    </row>
    <row r="398" spans="1:11" s="100" customFormat="1">
      <c r="A398" s="144"/>
      <c r="J398" s="323"/>
      <c r="K398" s="258"/>
    </row>
    <row r="399" spans="1:11" s="100" customFormat="1">
      <c r="A399" s="144"/>
      <c r="J399" s="323"/>
      <c r="K399" s="258"/>
    </row>
    <row r="400" spans="1:11" s="100" customFormat="1">
      <c r="A400" s="144"/>
      <c r="J400" s="323"/>
      <c r="K400" s="258"/>
    </row>
    <row r="401" spans="1:11" s="100" customFormat="1">
      <c r="A401" s="144"/>
      <c r="J401" s="323"/>
      <c r="K401" s="258"/>
    </row>
    <row r="402" spans="1:11" s="100" customFormat="1">
      <c r="A402" s="144"/>
      <c r="J402" s="323"/>
      <c r="K402" s="258"/>
    </row>
    <row r="403" spans="1:11" s="100" customFormat="1">
      <c r="A403" s="144"/>
      <c r="J403" s="323"/>
      <c r="K403" s="258"/>
    </row>
    <row r="404" spans="1:11" s="100" customFormat="1">
      <c r="A404" s="144"/>
      <c r="J404" s="323"/>
      <c r="K404" s="258"/>
    </row>
    <row r="405" spans="1:11" s="100" customFormat="1">
      <c r="A405" s="144"/>
      <c r="J405" s="323"/>
      <c r="K405" s="258"/>
    </row>
    <row r="406" spans="1:11" s="100" customFormat="1">
      <c r="A406" s="144"/>
      <c r="J406" s="323"/>
      <c r="K406" s="258"/>
    </row>
    <row r="407" spans="1:11" s="100" customFormat="1">
      <c r="A407" s="144"/>
      <c r="J407" s="323"/>
      <c r="K407" s="258"/>
    </row>
    <row r="408" spans="1:11" s="100" customFormat="1">
      <c r="A408" s="144"/>
      <c r="J408" s="323"/>
      <c r="K408" s="258"/>
    </row>
    <row r="409" spans="1:11" s="100" customFormat="1">
      <c r="A409" s="144"/>
      <c r="J409" s="323"/>
      <c r="K409" s="258"/>
    </row>
    <row r="410" spans="1:11" s="100" customFormat="1">
      <c r="A410" s="144"/>
      <c r="J410" s="323"/>
      <c r="K410" s="258"/>
    </row>
    <row r="411" spans="1:11" s="100" customFormat="1">
      <c r="A411" s="144"/>
      <c r="J411" s="323"/>
      <c r="K411" s="258"/>
    </row>
    <row r="412" spans="1:11" s="100" customFormat="1">
      <c r="A412" s="144"/>
      <c r="J412" s="323"/>
      <c r="K412" s="258"/>
    </row>
    <row r="413" spans="1:11" s="100" customFormat="1">
      <c r="A413" s="144"/>
      <c r="J413" s="323"/>
      <c r="K413" s="258"/>
    </row>
    <row r="414" spans="1:11" s="100" customFormat="1">
      <c r="A414" s="144"/>
      <c r="J414" s="323"/>
      <c r="K414" s="258"/>
    </row>
    <row r="415" spans="1:11" s="100" customFormat="1">
      <c r="A415" s="144"/>
      <c r="J415" s="323"/>
      <c r="K415" s="258"/>
    </row>
    <row r="416" spans="1:11" s="100" customFormat="1">
      <c r="A416" s="144"/>
      <c r="J416" s="323"/>
      <c r="K416" s="258"/>
    </row>
    <row r="417" spans="1:11" s="100" customFormat="1">
      <c r="A417" s="144"/>
      <c r="J417" s="323"/>
      <c r="K417" s="258"/>
    </row>
    <row r="418" spans="1:11" s="100" customFormat="1">
      <c r="A418" s="144"/>
      <c r="J418" s="323"/>
      <c r="K418" s="258"/>
    </row>
    <row r="419" spans="1:11" s="100" customFormat="1">
      <c r="A419" s="144"/>
      <c r="J419" s="323"/>
      <c r="K419" s="258"/>
    </row>
    <row r="420" spans="1:11" s="100" customFormat="1">
      <c r="A420" s="144"/>
      <c r="J420" s="323"/>
      <c r="K420" s="258"/>
    </row>
    <row r="421" spans="1:11" s="100" customFormat="1">
      <c r="A421" s="144"/>
      <c r="J421" s="323"/>
      <c r="K421" s="258"/>
    </row>
    <row r="422" spans="1:11" s="100" customFormat="1">
      <c r="A422" s="144"/>
      <c r="J422" s="323"/>
      <c r="K422" s="258"/>
    </row>
    <row r="423" spans="1:11" s="100" customFormat="1">
      <c r="A423" s="144"/>
      <c r="J423" s="323"/>
      <c r="K423" s="258"/>
    </row>
    <row r="424" spans="1:11" s="100" customFormat="1">
      <c r="A424" s="144"/>
      <c r="J424" s="323"/>
      <c r="K424" s="258"/>
    </row>
    <row r="425" spans="1:11" s="100" customFormat="1">
      <c r="A425" s="144"/>
      <c r="J425" s="323"/>
      <c r="K425" s="258"/>
    </row>
    <row r="426" spans="1:11" s="100" customFormat="1">
      <c r="A426" s="144"/>
      <c r="J426" s="323"/>
      <c r="K426" s="258"/>
    </row>
    <row r="427" spans="1:11" s="100" customFormat="1">
      <c r="A427" s="144"/>
      <c r="J427" s="323"/>
      <c r="K427" s="258"/>
    </row>
    <row r="428" spans="1:11" s="100" customFormat="1">
      <c r="A428" s="144"/>
      <c r="J428" s="323"/>
      <c r="K428" s="258"/>
    </row>
    <row r="429" spans="1:11" s="100" customFormat="1">
      <c r="A429" s="144"/>
      <c r="J429" s="323"/>
      <c r="K429" s="258"/>
    </row>
    <row r="430" spans="1:11" s="100" customFormat="1">
      <c r="A430" s="144"/>
      <c r="J430" s="323"/>
      <c r="K430" s="258"/>
    </row>
    <row r="431" spans="1:11" s="100" customFormat="1">
      <c r="A431" s="144"/>
      <c r="J431" s="323"/>
      <c r="K431" s="258"/>
    </row>
    <row r="432" spans="1:11" s="100" customFormat="1">
      <c r="A432" s="144"/>
      <c r="J432" s="323"/>
      <c r="K432" s="258"/>
    </row>
    <row r="433" spans="1:11" s="100" customFormat="1">
      <c r="A433" s="144"/>
      <c r="J433" s="323"/>
      <c r="K433" s="258"/>
    </row>
    <row r="434" spans="1:11" s="100" customFormat="1">
      <c r="A434" s="144"/>
      <c r="J434" s="323"/>
      <c r="K434" s="258"/>
    </row>
    <row r="435" spans="1:11" s="100" customFormat="1">
      <c r="A435" s="144"/>
      <c r="J435" s="323"/>
      <c r="K435" s="258"/>
    </row>
    <row r="436" spans="1:11" s="100" customFormat="1">
      <c r="A436" s="144"/>
      <c r="J436" s="323"/>
      <c r="K436" s="258"/>
    </row>
    <row r="437" spans="1:11" s="100" customFormat="1">
      <c r="A437" s="144"/>
      <c r="J437" s="323"/>
      <c r="K437" s="258"/>
    </row>
    <row r="438" spans="1:11" s="100" customFormat="1">
      <c r="A438" s="144"/>
      <c r="J438" s="323"/>
      <c r="K438" s="258"/>
    </row>
    <row r="439" spans="1:11" s="100" customFormat="1">
      <c r="A439" s="144"/>
      <c r="J439" s="323"/>
      <c r="K439" s="258"/>
    </row>
    <row r="440" spans="1:11" s="100" customFormat="1">
      <c r="A440" s="144"/>
      <c r="J440" s="323"/>
      <c r="K440" s="258"/>
    </row>
    <row r="441" spans="1:11" s="100" customFormat="1">
      <c r="A441" s="144"/>
      <c r="J441" s="323"/>
      <c r="K441" s="258"/>
    </row>
    <row r="442" spans="1:11" s="100" customFormat="1">
      <c r="A442" s="144"/>
      <c r="J442" s="323"/>
      <c r="K442" s="258"/>
    </row>
    <row r="443" spans="1:11" s="100" customFormat="1">
      <c r="A443" s="144"/>
      <c r="J443" s="323"/>
      <c r="K443" s="258"/>
    </row>
    <row r="444" spans="1:11" s="100" customFormat="1">
      <c r="A444" s="144"/>
      <c r="J444" s="323"/>
      <c r="K444" s="258"/>
    </row>
    <row r="445" spans="1:11" s="100" customFormat="1">
      <c r="A445" s="144"/>
      <c r="J445" s="323"/>
      <c r="K445" s="258"/>
    </row>
    <row r="446" spans="1:11" s="100" customFormat="1">
      <c r="A446" s="144"/>
      <c r="J446" s="323"/>
      <c r="K446" s="258"/>
    </row>
    <row r="447" spans="1:11" s="100" customFormat="1">
      <c r="A447" s="144"/>
      <c r="J447" s="323"/>
      <c r="K447" s="258"/>
    </row>
    <row r="448" spans="1:11" s="100" customFormat="1">
      <c r="A448" s="144"/>
      <c r="J448" s="323"/>
      <c r="K448" s="258"/>
    </row>
    <row r="449" spans="1:11" s="100" customFormat="1">
      <c r="A449" s="144"/>
      <c r="J449" s="323"/>
      <c r="K449" s="258"/>
    </row>
    <row r="450" spans="1:11" s="100" customFormat="1">
      <c r="A450" s="144"/>
      <c r="J450" s="323"/>
      <c r="K450" s="258"/>
    </row>
    <row r="451" spans="1:11" s="100" customFormat="1">
      <c r="A451" s="144"/>
      <c r="J451" s="323"/>
      <c r="K451" s="258"/>
    </row>
    <row r="452" spans="1:11" s="100" customFormat="1">
      <c r="A452" s="144"/>
      <c r="J452" s="323"/>
      <c r="K452" s="258"/>
    </row>
    <row r="453" spans="1:11" s="100" customFormat="1">
      <c r="A453" s="144"/>
      <c r="J453" s="323"/>
      <c r="K453" s="258"/>
    </row>
    <row r="454" spans="1:11" s="100" customFormat="1">
      <c r="A454" s="144"/>
      <c r="J454" s="323"/>
      <c r="K454" s="258"/>
    </row>
    <row r="455" spans="1:11" s="100" customFormat="1">
      <c r="A455" s="144"/>
      <c r="J455" s="323"/>
      <c r="K455" s="258"/>
    </row>
    <row r="456" spans="1:11" s="100" customFormat="1">
      <c r="A456" s="144"/>
      <c r="J456" s="323"/>
      <c r="K456" s="258"/>
    </row>
    <row r="457" spans="1:11" s="100" customFormat="1">
      <c r="A457" s="144"/>
      <c r="J457" s="323"/>
      <c r="K457" s="258"/>
    </row>
    <row r="458" spans="1:11" s="100" customFormat="1">
      <c r="A458" s="144"/>
      <c r="J458" s="323"/>
      <c r="K458" s="258"/>
    </row>
    <row r="459" spans="1:11" s="100" customFormat="1">
      <c r="A459" s="144"/>
      <c r="J459" s="323"/>
      <c r="K459" s="258"/>
    </row>
    <row r="460" spans="1:11" s="100" customFormat="1">
      <c r="A460" s="144"/>
      <c r="J460" s="323"/>
      <c r="K460" s="258"/>
    </row>
    <row r="461" spans="1:11" s="100" customFormat="1">
      <c r="A461" s="144"/>
      <c r="J461" s="323"/>
      <c r="K461" s="258"/>
    </row>
    <row r="462" spans="1:11" s="100" customFormat="1">
      <c r="A462" s="144"/>
      <c r="J462" s="323"/>
      <c r="K462" s="258"/>
    </row>
    <row r="463" spans="1:11" s="100" customFormat="1">
      <c r="A463" s="144"/>
      <c r="J463" s="323"/>
      <c r="K463" s="258"/>
    </row>
    <row r="464" spans="1:11" s="100" customFormat="1">
      <c r="A464" s="144"/>
      <c r="J464" s="323"/>
      <c r="K464" s="258"/>
    </row>
    <row r="465" spans="1:11" s="100" customFormat="1">
      <c r="A465" s="144"/>
      <c r="J465" s="323"/>
      <c r="K465" s="258"/>
    </row>
    <row r="466" spans="1:11" s="100" customFormat="1">
      <c r="A466" s="144"/>
      <c r="J466" s="323"/>
      <c r="K466" s="258"/>
    </row>
    <row r="467" spans="1:11" s="100" customFormat="1">
      <c r="A467" s="144"/>
      <c r="J467" s="323"/>
      <c r="K467" s="258"/>
    </row>
    <row r="468" spans="1:11" s="100" customFormat="1">
      <c r="A468" s="144"/>
      <c r="J468" s="323"/>
      <c r="K468" s="258"/>
    </row>
    <row r="469" spans="1:11" s="100" customFormat="1">
      <c r="A469" s="144"/>
      <c r="J469" s="323"/>
      <c r="K469" s="258"/>
    </row>
    <row r="470" spans="1:11" s="100" customFormat="1">
      <c r="A470" s="144"/>
      <c r="J470" s="323"/>
      <c r="K470" s="258"/>
    </row>
    <row r="471" spans="1:11" s="100" customFormat="1">
      <c r="A471" s="144"/>
      <c r="J471" s="323"/>
      <c r="K471" s="258"/>
    </row>
    <row r="472" spans="1:11" s="100" customFormat="1">
      <c r="A472" s="144"/>
      <c r="J472" s="323"/>
      <c r="K472" s="258"/>
    </row>
    <row r="473" spans="1:11" s="100" customFormat="1">
      <c r="A473" s="144"/>
      <c r="J473" s="323"/>
      <c r="K473" s="258"/>
    </row>
    <row r="474" spans="1:11" s="100" customFormat="1">
      <c r="A474" s="144"/>
      <c r="J474" s="323"/>
      <c r="K474" s="258"/>
    </row>
    <row r="475" spans="1:11" s="100" customFormat="1">
      <c r="A475" s="144"/>
      <c r="J475" s="323"/>
      <c r="K475" s="258"/>
    </row>
    <row r="476" spans="1:11" s="100" customFormat="1">
      <c r="A476" s="144"/>
      <c r="J476" s="323"/>
      <c r="K476" s="258"/>
    </row>
    <row r="477" spans="1:11" s="100" customFormat="1">
      <c r="A477" s="144"/>
      <c r="J477" s="323"/>
      <c r="K477" s="258"/>
    </row>
    <row r="478" spans="1:11" s="100" customFormat="1">
      <c r="A478" s="144"/>
      <c r="J478" s="323"/>
      <c r="K478" s="258"/>
    </row>
    <row r="479" spans="1:11" s="100" customFormat="1">
      <c r="A479" s="144"/>
      <c r="J479" s="323"/>
      <c r="K479" s="258"/>
    </row>
    <row r="480" spans="1:11" s="100" customFormat="1">
      <c r="A480" s="144"/>
      <c r="J480" s="323"/>
      <c r="K480" s="258"/>
    </row>
    <row r="481" spans="1:11" s="100" customFormat="1">
      <c r="A481" s="144"/>
      <c r="J481" s="323"/>
      <c r="K481" s="258"/>
    </row>
    <row r="482" spans="1:11" s="100" customFormat="1">
      <c r="A482" s="144"/>
      <c r="J482" s="323"/>
      <c r="K482" s="258"/>
    </row>
    <row r="483" spans="1:11" s="100" customFormat="1">
      <c r="A483" s="144"/>
      <c r="J483" s="323"/>
      <c r="K483" s="258"/>
    </row>
    <row r="484" spans="1:11" s="100" customFormat="1">
      <c r="A484" s="144"/>
      <c r="J484" s="323"/>
      <c r="K484" s="258"/>
    </row>
    <row r="485" spans="1:11" s="100" customFormat="1">
      <c r="A485" s="144"/>
      <c r="J485" s="323"/>
      <c r="K485" s="258"/>
    </row>
    <row r="486" spans="1:11" s="100" customFormat="1">
      <c r="A486" s="144"/>
      <c r="J486" s="323"/>
      <c r="K486" s="258"/>
    </row>
    <row r="487" spans="1:11" s="100" customFormat="1">
      <c r="A487" s="144"/>
      <c r="J487" s="323"/>
      <c r="K487" s="258"/>
    </row>
    <row r="488" spans="1:11" s="100" customFormat="1">
      <c r="A488" s="144"/>
      <c r="J488" s="323"/>
      <c r="K488" s="258"/>
    </row>
    <row r="489" spans="1:11" s="100" customFormat="1">
      <c r="A489" s="144"/>
      <c r="J489" s="323"/>
      <c r="K489" s="258"/>
    </row>
    <row r="490" spans="1:11" s="100" customFormat="1">
      <c r="A490" s="144"/>
      <c r="J490" s="323"/>
      <c r="K490" s="258"/>
    </row>
    <row r="491" spans="1:11" s="100" customFormat="1">
      <c r="A491" s="144"/>
      <c r="J491" s="323"/>
      <c r="K491" s="258"/>
    </row>
    <row r="492" spans="1:11" s="100" customFormat="1">
      <c r="A492" s="144"/>
      <c r="J492" s="323"/>
      <c r="K492" s="258"/>
    </row>
    <row r="493" spans="1:11" s="100" customFormat="1">
      <c r="A493" s="144"/>
      <c r="J493" s="323"/>
      <c r="K493" s="258"/>
    </row>
    <row r="494" spans="1:11" s="100" customFormat="1">
      <c r="A494" s="144"/>
      <c r="J494" s="323"/>
      <c r="K494" s="258"/>
    </row>
    <row r="495" spans="1:11" s="100" customFormat="1">
      <c r="A495" s="144"/>
      <c r="J495" s="323"/>
      <c r="K495" s="258"/>
    </row>
    <row r="496" spans="1:11" s="100" customFormat="1">
      <c r="A496" s="144"/>
      <c r="J496" s="323"/>
      <c r="K496" s="258"/>
    </row>
    <row r="497" spans="1:11" s="100" customFormat="1">
      <c r="A497" s="144"/>
      <c r="J497" s="323"/>
      <c r="K497" s="258"/>
    </row>
    <row r="498" spans="1:11" s="100" customFormat="1">
      <c r="A498" s="144"/>
      <c r="J498" s="323"/>
      <c r="K498" s="258"/>
    </row>
    <row r="499" spans="1:11" s="100" customFormat="1">
      <c r="A499" s="144"/>
      <c r="J499" s="323"/>
      <c r="K499" s="258"/>
    </row>
    <row r="500" spans="1:11" s="100" customFormat="1">
      <c r="A500" s="144"/>
      <c r="J500" s="323"/>
      <c r="K500" s="258"/>
    </row>
    <row r="501" spans="1:11" s="100" customFormat="1">
      <c r="A501" s="144"/>
      <c r="J501" s="323"/>
      <c r="K501" s="258"/>
    </row>
    <row r="502" spans="1:11" s="100" customFormat="1">
      <c r="A502" s="144"/>
      <c r="J502" s="323"/>
      <c r="K502" s="258"/>
    </row>
    <row r="503" spans="1:11" s="100" customFormat="1">
      <c r="A503" s="144"/>
      <c r="J503" s="323"/>
      <c r="K503" s="258"/>
    </row>
    <row r="504" spans="1:11" s="100" customFormat="1">
      <c r="A504" s="144"/>
      <c r="J504" s="323"/>
      <c r="K504" s="258"/>
    </row>
    <row r="505" spans="1:11" s="100" customFormat="1">
      <c r="A505" s="144"/>
      <c r="J505" s="323"/>
      <c r="K505" s="258"/>
    </row>
    <row r="506" spans="1:11" s="100" customFormat="1">
      <c r="A506" s="144"/>
      <c r="J506" s="323"/>
      <c r="K506" s="258"/>
    </row>
    <row r="507" spans="1:11" s="100" customFormat="1">
      <c r="A507" s="144"/>
      <c r="J507" s="323"/>
      <c r="K507" s="258"/>
    </row>
    <row r="508" spans="1:11" s="100" customFormat="1">
      <c r="A508" s="144"/>
      <c r="J508" s="323"/>
      <c r="K508" s="258"/>
    </row>
    <row r="509" spans="1:11" s="100" customFormat="1">
      <c r="A509" s="144"/>
      <c r="J509" s="323"/>
      <c r="K509" s="258"/>
    </row>
    <row r="510" spans="1:11" s="100" customFormat="1">
      <c r="A510" s="144"/>
      <c r="J510" s="323"/>
      <c r="K510" s="258"/>
    </row>
    <row r="511" spans="1:11" s="100" customFormat="1">
      <c r="A511" s="144"/>
      <c r="J511" s="323"/>
      <c r="K511" s="258"/>
    </row>
    <row r="512" spans="1:11" s="100" customFormat="1">
      <c r="A512" s="144"/>
      <c r="J512" s="323"/>
      <c r="K512" s="258"/>
    </row>
    <row r="513" spans="1:11" s="100" customFormat="1">
      <c r="A513" s="144"/>
      <c r="J513" s="323"/>
      <c r="K513" s="258"/>
    </row>
    <row r="514" spans="1:11" s="100" customFormat="1">
      <c r="A514" s="144"/>
      <c r="J514" s="323"/>
      <c r="K514" s="258"/>
    </row>
    <row r="515" spans="1:11" s="100" customFormat="1">
      <c r="A515" s="144"/>
      <c r="J515" s="323"/>
      <c r="K515" s="258"/>
    </row>
    <row r="516" spans="1:11" s="100" customFormat="1">
      <c r="A516" s="144"/>
      <c r="J516" s="323"/>
      <c r="K516" s="258"/>
    </row>
    <row r="517" spans="1:11" s="100" customFormat="1">
      <c r="A517" s="144"/>
      <c r="J517" s="323"/>
      <c r="K517" s="258"/>
    </row>
    <row r="518" spans="1:11" s="100" customFormat="1">
      <c r="A518" s="144"/>
      <c r="J518" s="323"/>
      <c r="K518" s="258"/>
    </row>
    <row r="519" spans="1:11" s="100" customFormat="1">
      <c r="A519" s="144"/>
      <c r="J519" s="323"/>
      <c r="K519" s="258"/>
    </row>
    <row r="520" spans="1:11" s="100" customFormat="1">
      <c r="A520" s="144"/>
      <c r="J520" s="323"/>
      <c r="K520" s="258"/>
    </row>
    <row r="521" spans="1:11" s="100" customFormat="1">
      <c r="A521" s="144"/>
      <c r="J521" s="323"/>
      <c r="K521" s="258"/>
    </row>
    <row r="522" spans="1:11" s="100" customFormat="1">
      <c r="A522" s="144"/>
      <c r="J522" s="323"/>
      <c r="K522" s="258"/>
    </row>
    <row r="523" spans="1:11" s="100" customFormat="1">
      <c r="A523" s="144"/>
      <c r="J523" s="323"/>
      <c r="K523" s="258"/>
    </row>
    <row r="524" spans="1:11" s="100" customFormat="1">
      <c r="A524" s="144"/>
      <c r="J524" s="323"/>
      <c r="K524" s="258"/>
    </row>
    <row r="525" spans="1:11" s="100" customFormat="1">
      <c r="A525" s="144"/>
      <c r="J525" s="323"/>
      <c r="K525" s="258"/>
    </row>
    <row r="526" spans="1:11" s="100" customFormat="1">
      <c r="A526" s="144"/>
      <c r="J526" s="323"/>
      <c r="K526" s="258"/>
    </row>
    <row r="527" spans="1:11" s="100" customFormat="1">
      <c r="A527" s="144"/>
      <c r="J527" s="323"/>
      <c r="K527" s="258"/>
    </row>
    <row r="528" spans="1:11" s="100" customFormat="1">
      <c r="A528" s="144"/>
      <c r="J528" s="323"/>
      <c r="K528" s="258"/>
    </row>
    <row r="529" spans="1:11" s="100" customFormat="1">
      <c r="A529" s="144"/>
      <c r="J529" s="323"/>
      <c r="K529" s="258"/>
    </row>
    <row r="530" spans="1:11" s="100" customFormat="1">
      <c r="A530" s="144"/>
      <c r="J530" s="323"/>
      <c r="K530" s="258"/>
    </row>
    <row r="531" spans="1:11" s="100" customFormat="1">
      <c r="A531" s="144"/>
      <c r="J531" s="323"/>
      <c r="K531" s="258"/>
    </row>
    <row r="532" spans="1:11" s="100" customFormat="1">
      <c r="A532" s="144"/>
      <c r="J532" s="323"/>
      <c r="K532" s="258"/>
    </row>
    <row r="533" spans="1:11" s="100" customFormat="1">
      <c r="A533" s="144"/>
      <c r="J533" s="323"/>
      <c r="K533" s="258"/>
    </row>
    <row r="534" spans="1:11" s="100" customFormat="1">
      <c r="A534" s="144"/>
      <c r="J534" s="323"/>
      <c r="K534" s="258"/>
    </row>
    <row r="535" spans="1:11" s="100" customFormat="1">
      <c r="A535" s="144"/>
      <c r="J535" s="323"/>
      <c r="K535" s="258"/>
    </row>
    <row r="536" spans="1:11" s="100" customFormat="1">
      <c r="A536" s="144"/>
      <c r="J536" s="323"/>
      <c r="K536" s="258"/>
    </row>
    <row r="537" spans="1:11" s="100" customFormat="1">
      <c r="A537" s="144"/>
      <c r="J537" s="323"/>
      <c r="K537" s="258"/>
    </row>
    <row r="538" spans="1:11" s="100" customFormat="1">
      <c r="A538" s="144"/>
      <c r="J538" s="323"/>
      <c r="K538" s="258"/>
    </row>
    <row r="539" spans="1:11" s="100" customFormat="1">
      <c r="A539" s="144"/>
      <c r="J539" s="323"/>
      <c r="K539" s="258"/>
    </row>
    <row r="540" spans="1:11" s="100" customFormat="1">
      <c r="A540" s="144"/>
      <c r="J540" s="323"/>
      <c r="K540" s="258"/>
    </row>
    <row r="541" spans="1:11" s="100" customFormat="1">
      <c r="A541" s="144"/>
      <c r="J541" s="323"/>
      <c r="K541" s="258"/>
    </row>
    <row r="542" spans="1:11" s="100" customFormat="1">
      <c r="A542" s="144"/>
      <c r="J542" s="323"/>
      <c r="K542" s="258"/>
    </row>
    <row r="543" spans="1:11" s="100" customFormat="1">
      <c r="A543" s="144"/>
      <c r="J543" s="323"/>
      <c r="K543" s="258"/>
    </row>
    <row r="544" spans="1:11" s="100" customFormat="1">
      <c r="A544" s="144"/>
      <c r="J544" s="323"/>
      <c r="K544" s="258"/>
    </row>
    <row r="545" spans="1:11" s="100" customFormat="1">
      <c r="A545" s="144"/>
      <c r="J545" s="323"/>
      <c r="K545" s="258"/>
    </row>
    <row r="546" spans="1:11" s="100" customFormat="1">
      <c r="A546" s="144"/>
      <c r="J546" s="323"/>
      <c r="K546" s="258"/>
    </row>
    <row r="547" spans="1:11" s="100" customFormat="1">
      <c r="A547" s="144"/>
      <c r="J547" s="323"/>
      <c r="K547" s="258"/>
    </row>
    <row r="548" spans="1:11" s="100" customFormat="1">
      <c r="A548" s="144"/>
      <c r="J548" s="323"/>
      <c r="K548" s="258"/>
    </row>
    <row r="549" spans="1:11" s="100" customFormat="1">
      <c r="A549" s="144"/>
      <c r="J549" s="323"/>
      <c r="K549" s="258"/>
    </row>
    <row r="550" spans="1:11" s="100" customFormat="1">
      <c r="A550" s="144"/>
      <c r="J550" s="323"/>
      <c r="K550" s="258"/>
    </row>
    <row r="551" spans="1:11" s="100" customFormat="1">
      <c r="A551" s="144"/>
      <c r="J551" s="323"/>
      <c r="K551" s="258"/>
    </row>
    <row r="552" spans="1:11" s="100" customFormat="1">
      <c r="A552" s="144"/>
      <c r="J552" s="323"/>
      <c r="K552" s="258"/>
    </row>
    <row r="553" spans="1:11" s="100" customFormat="1">
      <c r="A553" s="144"/>
      <c r="J553" s="323"/>
      <c r="K553" s="258"/>
    </row>
    <row r="554" spans="1:11" s="100" customFormat="1">
      <c r="A554" s="144"/>
      <c r="J554" s="323"/>
      <c r="K554" s="258"/>
    </row>
    <row r="555" spans="1:11" s="100" customFormat="1">
      <c r="A555" s="144"/>
      <c r="J555" s="323"/>
      <c r="K555" s="258"/>
    </row>
    <row r="556" spans="1:11" s="100" customFormat="1">
      <c r="A556" s="144"/>
      <c r="J556" s="323"/>
      <c r="K556" s="258"/>
    </row>
    <row r="557" spans="1:11" s="100" customFormat="1">
      <c r="A557" s="144"/>
      <c r="J557" s="323"/>
      <c r="K557" s="258"/>
    </row>
    <row r="558" spans="1:11" s="100" customFormat="1">
      <c r="A558" s="144"/>
      <c r="J558" s="323"/>
      <c r="K558" s="258"/>
    </row>
    <row r="559" spans="1:11" s="100" customFormat="1">
      <c r="A559" s="144"/>
      <c r="J559" s="323"/>
      <c r="K559" s="258"/>
    </row>
    <row r="560" spans="1:11" s="100" customFormat="1">
      <c r="A560" s="144"/>
      <c r="J560" s="323"/>
      <c r="K560" s="258"/>
    </row>
    <row r="561" spans="1:11" s="100" customFormat="1">
      <c r="A561" s="144"/>
      <c r="J561" s="323"/>
      <c r="K561" s="258"/>
    </row>
    <row r="562" spans="1:11" s="100" customFormat="1">
      <c r="A562" s="144"/>
      <c r="J562" s="323"/>
      <c r="K562" s="258"/>
    </row>
    <row r="563" spans="1:11" s="100" customFormat="1">
      <c r="A563" s="144"/>
      <c r="J563" s="323"/>
      <c r="K563" s="258"/>
    </row>
    <row r="564" spans="1:11" s="100" customFormat="1">
      <c r="A564" s="144"/>
      <c r="J564" s="323"/>
      <c r="K564" s="258"/>
    </row>
    <row r="565" spans="1:11" s="100" customFormat="1">
      <c r="A565" s="144"/>
      <c r="J565" s="323"/>
      <c r="K565" s="258"/>
    </row>
    <row r="566" spans="1:11" s="100" customFormat="1">
      <c r="A566" s="144"/>
      <c r="J566" s="323"/>
      <c r="K566" s="258"/>
    </row>
    <row r="567" spans="1:11" s="100" customFormat="1">
      <c r="A567" s="144"/>
      <c r="J567" s="323"/>
      <c r="K567" s="258"/>
    </row>
    <row r="568" spans="1:11" s="100" customFormat="1">
      <c r="A568" s="144"/>
      <c r="J568" s="323"/>
      <c r="K568" s="258"/>
    </row>
    <row r="569" spans="1:11" s="100" customFormat="1">
      <c r="A569" s="144"/>
      <c r="J569" s="323"/>
      <c r="K569" s="258"/>
    </row>
    <row r="570" spans="1:11" s="100" customFormat="1">
      <c r="A570" s="144"/>
      <c r="J570" s="323"/>
      <c r="K570" s="258"/>
    </row>
    <row r="571" spans="1:11" s="100" customFormat="1">
      <c r="A571" s="144"/>
      <c r="J571" s="323"/>
      <c r="K571" s="258"/>
    </row>
    <row r="572" spans="1:11" s="100" customFormat="1">
      <c r="A572" s="144"/>
      <c r="J572" s="323"/>
      <c r="K572" s="258"/>
    </row>
    <row r="573" spans="1:11" s="100" customFormat="1">
      <c r="A573" s="144"/>
      <c r="J573" s="323"/>
      <c r="K573" s="258"/>
    </row>
    <row r="574" spans="1:11" s="100" customFormat="1">
      <c r="A574" s="144"/>
      <c r="J574" s="323"/>
      <c r="K574" s="258"/>
    </row>
    <row r="575" spans="1:11" s="100" customFormat="1">
      <c r="A575" s="144"/>
      <c r="J575" s="323"/>
      <c r="K575" s="258"/>
    </row>
    <row r="576" spans="1:11" s="100" customFormat="1">
      <c r="A576" s="144"/>
      <c r="J576" s="323"/>
      <c r="K576" s="258"/>
    </row>
    <row r="577" spans="1:11" s="100" customFormat="1">
      <c r="A577" s="144"/>
      <c r="J577" s="323"/>
      <c r="K577" s="258"/>
    </row>
    <row r="578" spans="1:11" s="100" customFormat="1">
      <c r="A578" s="144"/>
      <c r="J578" s="323"/>
      <c r="K578" s="258"/>
    </row>
    <row r="579" spans="1:11" s="100" customFormat="1">
      <c r="A579" s="144"/>
      <c r="J579" s="323"/>
      <c r="K579" s="258"/>
    </row>
    <row r="580" spans="1:11" s="100" customFormat="1">
      <c r="A580" s="144"/>
      <c r="J580" s="323"/>
      <c r="K580" s="258"/>
    </row>
    <row r="581" spans="1:11" s="100" customFormat="1">
      <c r="A581" s="144"/>
      <c r="J581" s="323"/>
      <c r="K581" s="258"/>
    </row>
    <row r="582" spans="1:11" s="100" customFormat="1">
      <c r="A582" s="144"/>
      <c r="J582" s="323"/>
      <c r="K582" s="258"/>
    </row>
    <row r="583" spans="1:11" s="100" customFormat="1">
      <c r="A583" s="144"/>
      <c r="J583" s="323"/>
      <c r="K583" s="258"/>
    </row>
    <row r="584" spans="1:11" s="100" customFormat="1">
      <c r="A584" s="144"/>
      <c r="J584" s="323"/>
      <c r="K584" s="258"/>
    </row>
    <row r="585" spans="1:11" s="100" customFormat="1">
      <c r="A585" s="144"/>
      <c r="J585" s="323"/>
      <c r="K585" s="258"/>
    </row>
    <row r="586" spans="1:11" s="100" customFormat="1">
      <c r="A586" s="144"/>
      <c r="J586" s="323"/>
      <c r="K586" s="258"/>
    </row>
    <row r="587" spans="1:11" s="100" customFormat="1">
      <c r="A587" s="144"/>
      <c r="J587" s="323"/>
      <c r="K587" s="258"/>
    </row>
    <row r="588" spans="1:11" s="100" customFormat="1">
      <c r="A588" s="144"/>
      <c r="J588" s="323"/>
      <c r="K588" s="258"/>
    </row>
    <row r="589" spans="1:11" s="100" customFormat="1">
      <c r="A589" s="144"/>
      <c r="J589" s="323"/>
      <c r="K589" s="258"/>
    </row>
    <row r="590" spans="1:11" s="100" customFormat="1">
      <c r="A590" s="144"/>
      <c r="J590" s="323"/>
      <c r="K590" s="258"/>
    </row>
    <row r="591" spans="1:11" s="100" customFormat="1">
      <c r="A591" s="144"/>
      <c r="J591" s="323"/>
      <c r="K591" s="258"/>
    </row>
    <row r="592" spans="1:11" s="100" customFormat="1">
      <c r="A592" s="144"/>
      <c r="J592" s="323"/>
      <c r="K592" s="258"/>
    </row>
    <row r="593" spans="1:11" s="100" customFormat="1">
      <c r="A593" s="144"/>
      <c r="J593" s="323"/>
      <c r="K593" s="258"/>
    </row>
    <row r="594" spans="1:11" s="100" customFormat="1">
      <c r="A594" s="144"/>
      <c r="J594" s="323"/>
      <c r="K594" s="258"/>
    </row>
    <row r="595" spans="1:11" s="100" customFormat="1">
      <c r="A595" s="144"/>
      <c r="J595" s="323"/>
      <c r="K595" s="258"/>
    </row>
    <row r="596" spans="1:11" s="100" customFormat="1">
      <c r="A596" s="144"/>
      <c r="J596" s="323"/>
      <c r="K596" s="258"/>
    </row>
    <row r="597" spans="1:11" s="100" customFormat="1">
      <c r="A597" s="144"/>
      <c r="J597" s="323"/>
      <c r="K597" s="258"/>
    </row>
    <row r="598" spans="1:11" s="100" customFormat="1">
      <c r="A598" s="144"/>
      <c r="J598" s="323"/>
      <c r="K598" s="258"/>
    </row>
    <row r="599" spans="1:11" s="100" customFormat="1">
      <c r="A599" s="144"/>
      <c r="J599" s="323"/>
      <c r="K599" s="258"/>
    </row>
    <row r="600" spans="1:11" s="100" customFormat="1">
      <c r="A600" s="144"/>
      <c r="J600" s="323"/>
      <c r="K600" s="258"/>
    </row>
    <row r="601" spans="1:11" s="100" customFormat="1">
      <c r="A601" s="144"/>
      <c r="J601" s="323"/>
      <c r="K601" s="258"/>
    </row>
    <row r="602" spans="1:11" s="100" customFormat="1">
      <c r="A602" s="144"/>
      <c r="J602" s="323"/>
      <c r="K602" s="258"/>
    </row>
    <row r="603" spans="1:11" s="100" customFormat="1">
      <c r="A603" s="144"/>
      <c r="J603" s="323"/>
      <c r="K603" s="258"/>
    </row>
    <row r="604" spans="1:11" s="100" customFormat="1">
      <c r="A604" s="144"/>
      <c r="J604" s="323"/>
      <c r="K604" s="258"/>
    </row>
    <row r="605" spans="1:11" s="100" customFormat="1">
      <c r="A605" s="144"/>
      <c r="J605" s="323"/>
      <c r="K605" s="258"/>
    </row>
    <row r="606" spans="1:11" s="100" customFormat="1">
      <c r="A606" s="144"/>
      <c r="J606" s="323"/>
      <c r="K606" s="258"/>
    </row>
    <row r="607" spans="1:11" s="100" customFormat="1">
      <c r="A607" s="144"/>
      <c r="J607" s="323"/>
      <c r="K607" s="258"/>
    </row>
    <row r="608" spans="1:11" s="100" customFormat="1">
      <c r="A608" s="144"/>
      <c r="J608" s="323"/>
      <c r="K608" s="258"/>
    </row>
    <row r="609" spans="1:11" s="100" customFormat="1">
      <c r="A609" s="144"/>
      <c r="J609" s="323"/>
      <c r="K609" s="258"/>
    </row>
    <row r="610" spans="1:11" s="100" customFormat="1">
      <c r="A610" s="144"/>
      <c r="J610" s="323"/>
      <c r="K610" s="258"/>
    </row>
    <row r="611" spans="1:11" s="100" customFormat="1">
      <c r="A611" s="144"/>
      <c r="J611" s="323"/>
      <c r="K611" s="258"/>
    </row>
    <row r="612" spans="1:11" s="100" customFormat="1">
      <c r="A612" s="144"/>
      <c r="J612" s="323"/>
      <c r="K612" s="258"/>
    </row>
    <row r="613" spans="1:11" s="100" customFormat="1">
      <c r="A613" s="144"/>
      <c r="J613" s="323"/>
      <c r="K613" s="258"/>
    </row>
    <row r="614" spans="1:11" s="100" customFormat="1">
      <c r="A614" s="144"/>
      <c r="J614" s="323"/>
      <c r="K614" s="258"/>
    </row>
    <row r="615" spans="1:11" s="100" customFormat="1">
      <c r="A615" s="144"/>
      <c r="J615" s="323"/>
      <c r="K615" s="258"/>
    </row>
    <row r="616" spans="1:11" s="100" customFormat="1">
      <c r="A616" s="144"/>
      <c r="J616" s="323"/>
      <c r="K616" s="258"/>
    </row>
    <row r="617" spans="1:11" s="100" customFormat="1">
      <c r="A617" s="144"/>
      <c r="J617" s="323"/>
      <c r="K617" s="258"/>
    </row>
    <row r="618" spans="1:11" s="100" customFormat="1">
      <c r="A618" s="144"/>
      <c r="J618" s="323"/>
      <c r="K618" s="258"/>
    </row>
    <row r="619" spans="1:11" s="100" customFormat="1">
      <c r="A619" s="144"/>
      <c r="J619" s="323"/>
      <c r="K619" s="258"/>
    </row>
    <row r="620" spans="1:11" s="100" customFormat="1">
      <c r="A620" s="144"/>
      <c r="J620" s="323"/>
      <c r="K620" s="258"/>
    </row>
    <row r="621" spans="1:11" s="100" customFormat="1">
      <c r="A621" s="144"/>
      <c r="J621" s="323"/>
      <c r="K621" s="258"/>
    </row>
    <row r="622" spans="1:11" s="100" customFormat="1">
      <c r="A622" s="144"/>
      <c r="J622" s="323"/>
      <c r="K622" s="258"/>
    </row>
    <row r="623" spans="1:11" s="100" customFormat="1">
      <c r="A623" s="144"/>
      <c r="J623" s="323"/>
      <c r="K623" s="258"/>
    </row>
    <row r="624" spans="1:11" s="100" customFormat="1">
      <c r="A624" s="144"/>
      <c r="J624" s="323"/>
      <c r="K624" s="258"/>
    </row>
    <row r="625" spans="1:11" s="100" customFormat="1">
      <c r="A625" s="144"/>
      <c r="J625" s="323"/>
      <c r="K625" s="258"/>
    </row>
    <row r="626" spans="1:11" s="100" customFormat="1">
      <c r="A626" s="144"/>
      <c r="J626" s="323"/>
      <c r="K626" s="258"/>
    </row>
    <row r="627" spans="1:11" s="100" customFormat="1">
      <c r="A627" s="144"/>
      <c r="J627" s="323"/>
      <c r="K627" s="258"/>
    </row>
    <row r="628" spans="1:11" s="100" customFormat="1">
      <c r="A628" s="144"/>
      <c r="J628" s="323"/>
      <c r="K628" s="258"/>
    </row>
    <row r="629" spans="1:11" s="100" customFormat="1">
      <c r="A629" s="144"/>
      <c r="J629" s="323"/>
      <c r="K629" s="258"/>
    </row>
    <row r="630" spans="1:11" s="100" customFormat="1">
      <c r="A630" s="144"/>
      <c r="J630" s="323"/>
      <c r="K630" s="258"/>
    </row>
    <row r="631" spans="1:11" s="100" customFormat="1">
      <c r="A631" s="144"/>
      <c r="J631" s="323"/>
      <c r="K631" s="258"/>
    </row>
    <row r="632" spans="1:11" s="100" customFormat="1">
      <c r="A632" s="144"/>
      <c r="J632" s="323"/>
      <c r="K632" s="258"/>
    </row>
    <row r="633" spans="1:11" s="100" customFormat="1">
      <c r="A633" s="144"/>
      <c r="J633" s="323"/>
      <c r="K633" s="258"/>
    </row>
    <row r="634" spans="1:11" s="100" customFormat="1">
      <c r="A634" s="144"/>
      <c r="J634" s="323"/>
      <c r="K634" s="258"/>
    </row>
    <row r="635" spans="1:11" s="100" customFormat="1">
      <c r="A635" s="144"/>
      <c r="J635" s="323"/>
      <c r="K635" s="258"/>
    </row>
    <row r="636" spans="1:11" s="100" customFormat="1">
      <c r="A636" s="144"/>
      <c r="J636" s="323"/>
      <c r="K636" s="258"/>
    </row>
    <row r="637" spans="1:11" s="100" customFormat="1">
      <c r="A637" s="144"/>
      <c r="J637" s="323"/>
      <c r="K637" s="258"/>
    </row>
    <row r="638" spans="1:11" s="100" customFormat="1">
      <c r="A638" s="144"/>
      <c r="J638" s="323"/>
      <c r="K638" s="258"/>
    </row>
    <row r="639" spans="1:11" s="100" customFormat="1">
      <c r="A639" s="144"/>
      <c r="J639" s="323"/>
      <c r="K639" s="258"/>
    </row>
    <row r="640" spans="1:11" s="100" customFormat="1">
      <c r="A640" s="144"/>
      <c r="J640" s="323"/>
      <c r="K640" s="258"/>
    </row>
    <row r="641" spans="1:11" s="100" customFormat="1">
      <c r="A641" s="144"/>
      <c r="J641" s="323"/>
      <c r="K641" s="258"/>
    </row>
    <row r="642" spans="1:11" s="100" customFormat="1">
      <c r="A642" s="144"/>
      <c r="J642" s="323"/>
      <c r="K642" s="258"/>
    </row>
    <row r="643" spans="1:11" s="100" customFormat="1">
      <c r="A643" s="144"/>
      <c r="J643" s="323"/>
      <c r="K643" s="258"/>
    </row>
    <row r="644" spans="1:11" s="100" customFormat="1">
      <c r="A644" s="144"/>
      <c r="J644" s="323"/>
      <c r="K644" s="258"/>
    </row>
    <row r="645" spans="1:11" s="100" customFormat="1">
      <c r="A645" s="144"/>
      <c r="J645" s="323"/>
      <c r="K645" s="258"/>
    </row>
    <row r="646" spans="1:11" s="100" customFormat="1">
      <c r="A646" s="144"/>
      <c r="J646" s="323"/>
      <c r="K646" s="258"/>
    </row>
    <row r="647" spans="1:11" s="100" customFormat="1">
      <c r="A647" s="144"/>
      <c r="J647" s="323"/>
      <c r="K647" s="258"/>
    </row>
    <row r="648" spans="1:11" s="100" customFormat="1">
      <c r="A648" s="144"/>
      <c r="J648" s="323"/>
      <c r="K648" s="258"/>
    </row>
    <row r="649" spans="1:11" s="100" customFormat="1">
      <c r="A649" s="144"/>
      <c r="J649" s="323"/>
      <c r="K649" s="258"/>
    </row>
    <row r="650" spans="1:11" s="100" customFormat="1">
      <c r="A650" s="144"/>
      <c r="J650" s="323"/>
      <c r="K650" s="258"/>
    </row>
    <row r="651" spans="1:11" s="100" customFormat="1">
      <c r="A651" s="144"/>
      <c r="J651" s="323"/>
      <c r="K651" s="258"/>
    </row>
    <row r="652" spans="1:11" s="100" customFormat="1">
      <c r="A652" s="144"/>
      <c r="J652" s="323"/>
      <c r="K652" s="258"/>
    </row>
    <row r="653" spans="1:11" s="100" customFormat="1">
      <c r="A653" s="144"/>
      <c r="J653" s="323"/>
      <c r="K653" s="258"/>
    </row>
    <row r="654" spans="1:11" s="100" customFormat="1">
      <c r="A654" s="144"/>
      <c r="J654" s="323"/>
      <c r="K654" s="258"/>
    </row>
    <row r="655" spans="1:11" s="100" customFormat="1">
      <c r="A655" s="144"/>
      <c r="J655" s="323"/>
      <c r="K655" s="258"/>
    </row>
    <row r="656" spans="1:11" s="100" customFormat="1">
      <c r="A656" s="144"/>
      <c r="J656" s="323"/>
      <c r="K656" s="258"/>
    </row>
    <row r="657" spans="1:11" s="100" customFormat="1">
      <c r="A657" s="144"/>
      <c r="J657" s="323"/>
      <c r="K657" s="258"/>
    </row>
    <row r="658" spans="1:11" s="100" customFormat="1">
      <c r="A658" s="144"/>
      <c r="J658" s="323"/>
      <c r="K658" s="258"/>
    </row>
    <row r="659" spans="1:11" s="100" customFormat="1">
      <c r="A659" s="144"/>
      <c r="J659" s="323"/>
      <c r="K659" s="258"/>
    </row>
    <row r="660" spans="1:11" s="100" customFormat="1">
      <c r="A660" s="144"/>
      <c r="J660" s="323"/>
      <c r="K660" s="258"/>
    </row>
    <row r="661" spans="1:11" s="100" customFormat="1">
      <c r="A661" s="144"/>
      <c r="J661" s="323"/>
      <c r="K661" s="258"/>
    </row>
    <row r="662" spans="1:11" s="100" customFormat="1">
      <c r="A662" s="144"/>
      <c r="J662" s="323"/>
      <c r="K662" s="258"/>
    </row>
    <row r="663" spans="1:11" s="100" customFormat="1">
      <c r="A663" s="144"/>
      <c r="J663" s="323"/>
      <c r="K663" s="258"/>
    </row>
    <row r="664" spans="1:11" s="100" customFormat="1">
      <c r="A664" s="144"/>
      <c r="J664" s="323"/>
      <c r="K664" s="258"/>
    </row>
  </sheetData>
  <mergeCells count="30">
    <mergeCell ref="A34:E34"/>
    <mergeCell ref="A35:E35"/>
    <mergeCell ref="A27:E27"/>
    <mergeCell ref="A28:E28"/>
    <mergeCell ref="A29:E29"/>
    <mergeCell ref="A30:E30"/>
    <mergeCell ref="A32:E32"/>
    <mergeCell ref="A33:E33"/>
    <mergeCell ref="B21:E21"/>
    <mergeCell ref="A22:E22"/>
    <mergeCell ref="B23:E23"/>
    <mergeCell ref="A24:E24"/>
    <mergeCell ref="A25:E25"/>
    <mergeCell ref="A26:E26"/>
    <mergeCell ref="A12:E12"/>
    <mergeCell ref="A13:E13"/>
    <mergeCell ref="A14:E14"/>
    <mergeCell ref="A15:A21"/>
    <mergeCell ref="B15:E15"/>
    <mergeCell ref="C16:E16"/>
    <mergeCell ref="B17:E17"/>
    <mergeCell ref="C18:E18"/>
    <mergeCell ref="B19:E19"/>
    <mergeCell ref="B20:E20"/>
    <mergeCell ref="A4:K6"/>
    <mergeCell ref="A7:E8"/>
    <mergeCell ref="F7:F8"/>
    <mergeCell ref="G7:G8"/>
    <mergeCell ref="I7:I8"/>
    <mergeCell ref="J7:K7"/>
  </mergeCells>
  <conditionalFormatting sqref="K12">
    <cfRule type="cellIs" dxfId="0" priority="1" stopIfTrue="1" operator="lessThan">
      <formula>J12</formula>
    </cfRule>
  </conditionalFormatting>
  <printOptions horizontalCentered="1"/>
  <pageMargins left="0.47244094488188981" right="0.47244094488188981" top="0.35433070866141736" bottom="0.27559055118110237" header="0.19685039370078741" footer="0.31496062992125984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CA82-DD9E-45AA-9988-D7F5D3652691}">
  <sheetPr codeName="Лист28">
    <tabColor indexed="11"/>
    <pageSetUpPr fitToPage="1"/>
  </sheetPr>
  <dimension ref="A1:J685"/>
  <sheetViews>
    <sheetView showGridLines="0" showZeros="0" showOutlineSymbols="0" view="pageBreakPreview" topLeftCell="A3" zoomScale="85" zoomScaleNormal="100" zoomScaleSheetLayoutView="85" workbookViewId="0">
      <selection activeCell="H10" sqref="H10"/>
    </sheetView>
  </sheetViews>
  <sheetFormatPr defaultColWidth="9.109375" defaultRowHeight="13.2"/>
  <cols>
    <col min="1" max="1" width="8.109375" style="99" customWidth="1"/>
    <col min="2" max="2" width="7.44140625" style="100" customWidth="1"/>
    <col min="3" max="3" width="7.109375" style="100" customWidth="1"/>
    <col min="4" max="4" width="34.44140625" style="100" customWidth="1"/>
    <col min="5" max="6" width="9.6640625" style="100" customWidth="1"/>
    <col min="7" max="7" width="9.109375" style="100" hidden="1" customWidth="1"/>
    <col min="8" max="8" width="10.44140625" style="100" customWidth="1"/>
    <col min="9" max="9" width="9.109375" style="100"/>
    <col min="10" max="16384" width="9.109375" style="99"/>
  </cols>
  <sheetData>
    <row r="1" spans="1:10" ht="17.25" hidden="1" customHeight="1">
      <c r="A1" s="99" t="s">
        <v>0</v>
      </c>
    </row>
    <row r="2" spans="1:10" ht="35.25" hidden="1" customHeight="1" thickBot="1"/>
    <row r="3" spans="1:10" ht="26.25" customHeight="1" thickBot="1">
      <c r="J3" s="3"/>
    </row>
    <row r="4" spans="1:10" ht="13.8" thickTop="1">
      <c r="A4" s="378" t="s">
        <v>149</v>
      </c>
      <c r="B4" s="455"/>
      <c r="C4" s="455"/>
      <c r="D4" s="455"/>
      <c r="E4" s="455"/>
      <c r="F4" s="455"/>
      <c r="G4" s="455"/>
      <c r="H4" s="455"/>
      <c r="I4" s="455"/>
      <c r="J4" s="456"/>
    </row>
    <row r="5" spans="1:10">
      <c r="A5" s="457"/>
      <c r="B5" s="458"/>
      <c r="C5" s="458"/>
      <c r="D5" s="458"/>
      <c r="E5" s="458"/>
      <c r="F5" s="458"/>
      <c r="G5" s="458"/>
      <c r="H5" s="458"/>
      <c r="I5" s="458"/>
      <c r="J5" s="459"/>
    </row>
    <row r="6" spans="1:10" ht="42" customHeight="1">
      <c r="A6" s="457"/>
      <c r="B6" s="458"/>
      <c r="C6" s="458"/>
      <c r="D6" s="458"/>
      <c r="E6" s="458"/>
      <c r="F6" s="458"/>
      <c r="G6" s="458"/>
      <c r="H6" s="458"/>
      <c r="I6" s="458"/>
      <c r="J6" s="459"/>
    </row>
    <row r="7" spans="1:10" ht="18" customHeight="1">
      <c r="A7" s="109"/>
      <c r="B7" s="110"/>
      <c r="C7" s="110"/>
      <c r="D7" s="110"/>
      <c r="E7" s="111" t="s">
        <v>2</v>
      </c>
      <c r="F7" s="111" t="s">
        <v>3</v>
      </c>
      <c r="G7" s="460"/>
      <c r="H7" s="111" t="s">
        <v>4</v>
      </c>
      <c r="I7" s="113" t="s">
        <v>5</v>
      </c>
      <c r="J7" s="114"/>
    </row>
    <row r="8" spans="1:10">
      <c r="A8" s="115"/>
      <c r="B8" s="116"/>
      <c r="C8" s="116"/>
      <c r="D8" s="116"/>
      <c r="E8" s="117"/>
      <c r="F8" s="118"/>
      <c r="G8" s="461"/>
      <c r="H8" s="118"/>
      <c r="I8" s="119" t="s">
        <v>2</v>
      </c>
      <c r="J8" s="114" t="s">
        <v>3</v>
      </c>
    </row>
    <row r="9" spans="1:10" ht="24" customHeight="1">
      <c r="A9" s="120"/>
      <c r="B9" s="116"/>
      <c r="C9" s="116"/>
      <c r="D9" s="116"/>
      <c r="E9" s="121"/>
      <c r="F9" s="122"/>
      <c r="G9" s="248" t="s">
        <v>6</v>
      </c>
      <c r="H9" s="122"/>
      <c r="I9" s="119"/>
      <c r="J9" s="114"/>
    </row>
    <row r="10" spans="1:10" hidden="1">
      <c r="A10" s="123" t="s">
        <v>7</v>
      </c>
      <c r="B10" s="124"/>
      <c r="C10" s="124"/>
      <c r="D10" s="124"/>
      <c r="E10" s="125" t="s">
        <v>8</v>
      </c>
      <c r="F10" s="125" t="s">
        <v>9</v>
      </c>
      <c r="G10" s="125"/>
      <c r="H10" s="126" t="s">
        <v>10</v>
      </c>
      <c r="I10" s="127"/>
      <c r="J10" s="128"/>
    </row>
    <row r="11" spans="1:10" hidden="1">
      <c r="A11" s="129" t="s">
        <v>150</v>
      </c>
      <c r="B11" s="130"/>
      <c r="C11" s="130"/>
      <c r="D11" s="130"/>
      <c r="E11" s="125"/>
      <c r="F11" s="125"/>
      <c r="G11" s="125"/>
      <c r="H11" s="126"/>
      <c r="I11" s="127"/>
      <c r="J11" s="128"/>
    </row>
    <row r="12" spans="1:10" ht="63" customHeight="1">
      <c r="A12" s="462" t="s">
        <v>151</v>
      </c>
      <c r="B12" s="463"/>
      <c r="C12" s="463"/>
      <c r="D12" s="464"/>
      <c r="E12" s="465">
        <v>5953</v>
      </c>
      <c r="F12" s="465">
        <v>5078</v>
      </c>
      <c r="G12" s="466">
        <f t="shared" ref="G12:G14" si="0">F12-E12</f>
        <v>-875</v>
      </c>
      <c r="H12" s="467">
        <f t="shared" ref="H12:H14" si="1">IF(OR(E12=0,F12=0),"***",G12/E12*100)</f>
        <v>-14.698471358978665</v>
      </c>
      <c r="I12" s="467"/>
      <c r="J12" s="468"/>
    </row>
    <row r="13" spans="1:10" ht="90" customHeight="1">
      <c r="A13" s="462" t="s">
        <v>152</v>
      </c>
      <c r="B13" s="463"/>
      <c r="C13" s="463"/>
      <c r="D13" s="464"/>
      <c r="E13" s="469">
        <v>14439</v>
      </c>
      <c r="F13" s="469">
        <v>14509</v>
      </c>
      <c r="G13" s="470">
        <f t="shared" si="0"/>
        <v>70</v>
      </c>
      <c r="H13" s="135">
        <f t="shared" si="1"/>
        <v>0.48479811621303415</v>
      </c>
      <c r="I13" s="467"/>
      <c r="J13" s="468"/>
    </row>
    <row r="14" spans="1:10" ht="49.5" customHeight="1">
      <c r="A14" s="471" t="s">
        <v>153</v>
      </c>
      <c r="B14" s="472"/>
      <c r="C14" s="472"/>
      <c r="D14" s="473"/>
      <c r="E14" s="474">
        <v>21</v>
      </c>
      <c r="F14" s="474">
        <v>15</v>
      </c>
      <c r="G14" s="475">
        <f t="shared" si="0"/>
        <v>-6</v>
      </c>
      <c r="H14" s="476">
        <f t="shared" si="1"/>
        <v>-28.571428571428569</v>
      </c>
      <c r="I14" s="477"/>
      <c r="J14" s="478"/>
    </row>
    <row r="15" spans="1:10" ht="45.75" customHeight="1">
      <c r="A15" s="479" t="s">
        <v>154</v>
      </c>
      <c r="B15" s="480"/>
      <c r="C15" s="480"/>
      <c r="D15" s="480"/>
      <c r="E15" s="481"/>
      <c r="F15" s="481"/>
      <c r="G15" s="481"/>
      <c r="H15" s="481"/>
      <c r="I15" s="481"/>
      <c r="J15" s="482"/>
    </row>
    <row r="16" spans="1:10" ht="48" customHeight="1">
      <c r="A16" s="483" t="s">
        <v>155</v>
      </c>
      <c r="B16" s="484"/>
      <c r="C16" s="484"/>
      <c r="D16" s="485"/>
      <c r="E16" s="465">
        <v>10326</v>
      </c>
      <c r="F16" s="465">
        <v>10507</v>
      </c>
      <c r="G16" s="470">
        <f t="shared" ref="G16:G28" si="2">F16-E16</f>
        <v>181</v>
      </c>
      <c r="H16" s="467">
        <f t="shared" ref="H16:H28" si="3">IF(OR(E16=0,F16=0),"***",G16/E16*100)</f>
        <v>1.7528568661630834</v>
      </c>
      <c r="I16" s="467"/>
      <c r="J16" s="468"/>
    </row>
    <row r="17" spans="1:10" ht="36.75" customHeight="1">
      <c r="A17" s="486" t="s">
        <v>156</v>
      </c>
      <c r="B17" s="487" t="s">
        <v>157</v>
      </c>
      <c r="C17" s="488"/>
      <c r="D17" s="489"/>
      <c r="E17" s="469">
        <v>1678</v>
      </c>
      <c r="F17" s="469">
        <v>1569</v>
      </c>
      <c r="G17" s="469">
        <f t="shared" si="2"/>
        <v>-109</v>
      </c>
      <c r="H17" s="135">
        <f t="shared" si="3"/>
        <v>-6.4958283671036954</v>
      </c>
      <c r="I17" s="490">
        <f>IF(OR(E17=0,E$16=0),"***",E17/E$16*100)</f>
        <v>16.250242107301958</v>
      </c>
      <c r="J17" s="491">
        <f>IF(OR(F17=0,F$16=0),"***",F17/F$16*100)</f>
        <v>14.932901874940516</v>
      </c>
    </row>
    <row r="18" spans="1:10" ht="46.5" customHeight="1">
      <c r="A18" s="492"/>
      <c r="B18" s="487" t="s">
        <v>158</v>
      </c>
      <c r="C18" s="488"/>
      <c r="D18" s="489"/>
      <c r="E18" s="469">
        <v>95</v>
      </c>
      <c r="F18" s="469">
        <v>125</v>
      </c>
      <c r="G18" s="469">
        <f t="shared" si="2"/>
        <v>30</v>
      </c>
      <c r="H18" s="135">
        <f t="shared" si="3"/>
        <v>31.578947368421051</v>
      </c>
      <c r="I18" s="467">
        <f t="shared" ref="I18:J19" si="4">IF(OR(E18=0,E$16=0),"***",E18/E$16*100)</f>
        <v>0.92000774743366265</v>
      </c>
      <c r="J18" s="468">
        <f t="shared" si="4"/>
        <v>1.1896830684305701</v>
      </c>
    </row>
    <row r="19" spans="1:10" ht="49.5" customHeight="1">
      <c r="A19" s="492"/>
      <c r="B19" s="487" t="s">
        <v>159</v>
      </c>
      <c r="C19" s="488"/>
      <c r="D19" s="489"/>
      <c r="E19" s="469">
        <v>8553</v>
      </c>
      <c r="F19" s="469">
        <v>8813</v>
      </c>
      <c r="G19" s="469">
        <f>F19-E19</f>
        <v>260</v>
      </c>
      <c r="H19" s="135">
        <f t="shared" si="3"/>
        <v>3.039869051794692</v>
      </c>
      <c r="I19" s="467">
        <f t="shared" si="4"/>
        <v>82.829750145264384</v>
      </c>
      <c r="J19" s="468">
        <f t="shared" si="4"/>
        <v>83.877415056628905</v>
      </c>
    </row>
    <row r="20" spans="1:10" ht="37.5" customHeight="1">
      <c r="A20" s="492"/>
      <c r="B20" s="493" t="s">
        <v>91</v>
      </c>
      <c r="C20" s="494" t="s">
        <v>160</v>
      </c>
      <c r="D20" s="495"/>
      <c r="E20" s="496">
        <v>1664</v>
      </c>
      <c r="F20" s="496">
        <v>1420</v>
      </c>
      <c r="G20" s="496">
        <f>F20-E20</f>
        <v>-244</v>
      </c>
      <c r="H20" s="497">
        <f t="shared" si="3"/>
        <v>-14.663461538461538</v>
      </c>
      <c r="I20" s="490">
        <f>IF(OR(E20=0,E$19=0),"***",E20/E$19*100)</f>
        <v>19.455161931486028</v>
      </c>
      <c r="J20" s="491">
        <f>IF(OR(F20=0,F$19=0),"***",F20/F$19*100)</f>
        <v>16.11256098944741</v>
      </c>
    </row>
    <row r="21" spans="1:10" ht="42" customHeight="1">
      <c r="A21" s="492"/>
      <c r="B21" s="498"/>
      <c r="C21" s="499" t="s">
        <v>161</v>
      </c>
      <c r="D21" s="500"/>
      <c r="E21" s="501">
        <v>222</v>
      </c>
      <c r="F21" s="501">
        <v>185</v>
      </c>
      <c r="G21" s="502">
        <f>F21-E21</f>
        <v>-37</v>
      </c>
      <c r="H21" s="503">
        <f t="shared" si="3"/>
        <v>-16.666666666666664</v>
      </c>
      <c r="I21" s="504">
        <f t="shared" ref="I21:J24" si="5">IF(OR(E21=0,E$19=0),"***",E21/E$19*100)</f>
        <v>2.5955804980708526</v>
      </c>
      <c r="J21" s="505">
        <f t="shared" si="5"/>
        <v>2.099171678202655</v>
      </c>
    </row>
    <row r="22" spans="1:10" ht="37.5" customHeight="1">
      <c r="A22" s="492"/>
      <c r="B22" s="498"/>
      <c r="C22" s="499" t="s">
        <v>162</v>
      </c>
      <c r="D22" s="500"/>
      <c r="E22" s="506">
        <v>122</v>
      </c>
      <c r="F22" s="506">
        <v>152</v>
      </c>
      <c r="G22" s="507">
        <f t="shared" si="2"/>
        <v>30</v>
      </c>
      <c r="H22" s="508">
        <f t="shared" si="3"/>
        <v>24.590163934426229</v>
      </c>
      <c r="I22" s="509">
        <f t="shared" si="5"/>
        <v>1.4264000935344323</v>
      </c>
      <c r="J22" s="510">
        <f t="shared" si="5"/>
        <v>1.7247248383070464</v>
      </c>
    </row>
    <row r="23" spans="1:10" ht="37.5" customHeight="1">
      <c r="A23" s="492"/>
      <c r="B23" s="498"/>
      <c r="C23" s="499" t="s">
        <v>163</v>
      </c>
      <c r="D23" s="500"/>
      <c r="E23" s="506">
        <v>2365</v>
      </c>
      <c r="F23" s="506">
        <v>1158</v>
      </c>
      <c r="G23" s="507">
        <f t="shared" si="2"/>
        <v>-1207</v>
      </c>
      <c r="H23" s="508">
        <f t="shared" si="3"/>
        <v>-51.035940803382665</v>
      </c>
      <c r="I23" s="509">
        <f t="shared" si="5"/>
        <v>27.651116567286333</v>
      </c>
      <c r="J23" s="510">
        <f t="shared" si="5"/>
        <v>13.139680018154998</v>
      </c>
    </row>
    <row r="24" spans="1:10" ht="48.75" customHeight="1">
      <c r="A24" s="511"/>
      <c r="B24" s="512"/>
      <c r="C24" s="513" t="s">
        <v>164</v>
      </c>
      <c r="D24" s="514"/>
      <c r="E24" s="506">
        <v>3471</v>
      </c>
      <c r="F24" s="506">
        <v>3592</v>
      </c>
      <c r="G24" s="507">
        <f t="shared" si="2"/>
        <v>121</v>
      </c>
      <c r="H24" s="508">
        <f t="shared" si="3"/>
        <v>3.4860270815326992</v>
      </c>
      <c r="I24" s="509">
        <f t="shared" si="5"/>
        <v>40.58225184145914</v>
      </c>
      <c r="J24" s="510">
        <f t="shared" si="5"/>
        <v>40.757971178940203</v>
      </c>
    </row>
    <row r="25" spans="1:10" ht="51.75" customHeight="1">
      <c r="A25" s="515" t="s">
        <v>165</v>
      </c>
      <c r="B25" s="516" t="s">
        <v>166</v>
      </c>
      <c r="C25" s="516"/>
      <c r="D25" s="516"/>
      <c r="E25" s="496">
        <v>1581</v>
      </c>
      <c r="F25" s="496">
        <v>1803</v>
      </c>
      <c r="G25" s="517">
        <f t="shared" si="2"/>
        <v>222</v>
      </c>
      <c r="H25" s="497">
        <f t="shared" si="3"/>
        <v>14.041745730550284</v>
      </c>
      <c r="I25" s="490"/>
      <c r="J25" s="491"/>
    </row>
    <row r="26" spans="1:10" ht="30" customHeight="1">
      <c r="A26" s="515"/>
      <c r="B26" s="516" t="s">
        <v>167</v>
      </c>
      <c r="C26" s="516"/>
      <c r="D26" s="516"/>
      <c r="E26" s="501">
        <v>821</v>
      </c>
      <c r="F26" s="501">
        <v>935</v>
      </c>
      <c r="G26" s="502">
        <f t="shared" si="2"/>
        <v>114</v>
      </c>
      <c r="H26" s="503">
        <f t="shared" si="3"/>
        <v>13.885505481120585</v>
      </c>
      <c r="I26" s="504"/>
      <c r="J26" s="505"/>
    </row>
    <row r="27" spans="1:10" ht="39.75" customHeight="1" thickBot="1">
      <c r="A27" s="518"/>
      <c r="B27" s="519" t="s">
        <v>168</v>
      </c>
      <c r="C27" s="519"/>
      <c r="D27" s="519"/>
      <c r="E27" s="520">
        <v>577</v>
      </c>
      <c r="F27" s="520">
        <v>673</v>
      </c>
      <c r="G27" s="521">
        <f t="shared" si="2"/>
        <v>96</v>
      </c>
      <c r="H27" s="522">
        <f t="shared" si="3"/>
        <v>16.63778162911612</v>
      </c>
      <c r="I27" s="523"/>
      <c r="J27" s="524"/>
    </row>
    <row r="28" spans="1:10" ht="13.8" hidden="1" thickTop="1">
      <c r="A28" s="144"/>
      <c r="E28" s="100" t="s">
        <v>10</v>
      </c>
      <c r="F28" s="100" t="s">
        <v>10</v>
      </c>
      <c r="G28" s="100" t="e">
        <f t="shared" si="2"/>
        <v>#VALUE!</v>
      </c>
      <c r="H28" s="100" t="e">
        <f t="shared" si="3"/>
        <v>#VALUE!</v>
      </c>
    </row>
    <row r="29" spans="1:10" ht="13.8" thickTop="1">
      <c r="A29" s="144"/>
    </row>
    <row r="30" spans="1:10">
      <c r="A30" s="144"/>
    </row>
    <row r="31" spans="1:10">
      <c r="A31" s="144"/>
    </row>
    <row r="32" spans="1:10">
      <c r="A32" s="144"/>
    </row>
    <row r="33" spans="1:1">
      <c r="A33" s="144"/>
    </row>
    <row r="34" spans="1:1">
      <c r="A34" s="144"/>
    </row>
    <row r="35" spans="1:1">
      <c r="A35" s="144"/>
    </row>
    <row r="36" spans="1:1">
      <c r="A36" s="144"/>
    </row>
    <row r="37" spans="1:1">
      <c r="A37" s="144"/>
    </row>
    <row r="38" spans="1:1">
      <c r="A38" s="144"/>
    </row>
    <row r="39" spans="1:1">
      <c r="A39" s="144"/>
    </row>
    <row r="40" spans="1:1">
      <c r="A40" s="144"/>
    </row>
    <row r="41" spans="1:1">
      <c r="A41" s="144"/>
    </row>
    <row r="42" spans="1:1">
      <c r="A42" s="144"/>
    </row>
    <row r="43" spans="1:1">
      <c r="A43" s="144"/>
    </row>
    <row r="44" spans="1:1">
      <c r="A44" s="144"/>
    </row>
    <row r="45" spans="1:1">
      <c r="A45" s="144"/>
    </row>
    <row r="46" spans="1:1">
      <c r="A46" s="144"/>
    </row>
    <row r="47" spans="1:1">
      <c r="A47" s="144"/>
    </row>
    <row r="48" spans="1:1">
      <c r="A48" s="144"/>
    </row>
    <row r="49" spans="1:1">
      <c r="A49" s="144"/>
    </row>
    <row r="50" spans="1:1">
      <c r="A50" s="144"/>
    </row>
    <row r="51" spans="1:1">
      <c r="A51" s="144"/>
    </row>
    <row r="52" spans="1:1">
      <c r="A52" s="144"/>
    </row>
    <row r="53" spans="1:1">
      <c r="A53" s="144"/>
    </row>
    <row r="54" spans="1:1">
      <c r="A54" s="144"/>
    </row>
    <row r="55" spans="1:1">
      <c r="A55" s="144"/>
    </row>
    <row r="56" spans="1:1">
      <c r="A56" s="144"/>
    </row>
    <row r="57" spans="1:1">
      <c r="A57" s="144"/>
    </row>
    <row r="58" spans="1:1">
      <c r="A58" s="144"/>
    </row>
    <row r="59" spans="1:1">
      <c r="A59" s="144"/>
    </row>
    <row r="60" spans="1:1">
      <c r="A60" s="144"/>
    </row>
    <row r="61" spans="1:1">
      <c r="A61" s="144"/>
    </row>
    <row r="62" spans="1:1">
      <c r="A62" s="144"/>
    </row>
    <row r="63" spans="1:1">
      <c r="A63" s="144"/>
    </row>
    <row r="64" spans="1:1">
      <c r="A64" s="144"/>
    </row>
    <row r="65" spans="1:1">
      <c r="A65" s="144"/>
    </row>
    <row r="66" spans="1:1">
      <c r="A66" s="144"/>
    </row>
    <row r="67" spans="1:1">
      <c r="A67" s="144"/>
    </row>
    <row r="68" spans="1:1">
      <c r="A68" s="144"/>
    </row>
    <row r="69" spans="1:1">
      <c r="A69" s="144"/>
    </row>
    <row r="70" spans="1:1">
      <c r="A70" s="144"/>
    </row>
    <row r="71" spans="1:1">
      <c r="A71" s="144"/>
    </row>
    <row r="72" spans="1:1">
      <c r="A72" s="144"/>
    </row>
    <row r="73" spans="1:1">
      <c r="A73" s="144"/>
    </row>
    <row r="74" spans="1:1">
      <c r="A74" s="144"/>
    </row>
    <row r="75" spans="1:1">
      <c r="A75" s="144"/>
    </row>
    <row r="76" spans="1:1">
      <c r="A76" s="144"/>
    </row>
    <row r="77" spans="1:1">
      <c r="A77" s="144"/>
    </row>
    <row r="78" spans="1:1">
      <c r="A78" s="144"/>
    </row>
    <row r="79" spans="1:1">
      <c r="A79" s="144"/>
    </row>
    <row r="80" spans="1:1">
      <c r="A80" s="144"/>
    </row>
    <row r="81" spans="1:1">
      <c r="A81" s="144"/>
    </row>
    <row r="82" spans="1:1">
      <c r="A82" s="144"/>
    </row>
    <row r="83" spans="1:1">
      <c r="A83" s="144"/>
    </row>
    <row r="84" spans="1:1">
      <c r="A84" s="144"/>
    </row>
    <row r="85" spans="1:1">
      <c r="A85" s="144"/>
    </row>
    <row r="86" spans="1:1">
      <c r="A86" s="144"/>
    </row>
    <row r="87" spans="1:1">
      <c r="A87" s="144"/>
    </row>
    <row r="88" spans="1:1">
      <c r="A88" s="144"/>
    </row>
    <row r="89" spans="1:1">
      <c r="A89" s="144"/>
    </row>
    <row r="90" spans="1:1">
      <c r="A90" s="144"/>
    </row>
    <row r="91" spans="1:1">
      <c r="A91" s="144"/>
    </row>
    <row r="92" spans="1:1">
      <c r="A92" s="144"/>
    </row>
    <row r="93" spans="1:1">
      <c r="A93" s="144"/>
    </row>
    <row r="94" spans="1:1">
      <c r="A94" s="144"/>
    </row>
    <row r="95" spans="1:1">
      <c r="A95" s="144"/>
    </row>
    <row r="96" spans="1:1">
      <c r="A96" s="144"/>
    </row>
    <row r="97" spans="1:1">
      <c r="A97" s="144"/>
    </row>
    <row r="98" spans="1:1">
      <c r="A98" s="144"/>
    </row>
    <row r="99" spans="1:1">
      <c r="A99" s="144"/>
    </row>
    <row r="100" spans="1:1">
      <c r="A100" s="144"/>
    </row>
    <row r="101" spans="1:1">
      <c r="A101" s="144"/>
    </row>
    <row r="102" spans="1:1">
      <c r="A102" s="144"/>
    </row>
    <row r="103" spans="1:1">
      <c r="A103" s="144"/>
    </row>
    <row r="104" spans="1:1">
      <c r="A104" s="144"/>
    </row>
    <row r="105" spans="1:1">
      <c r="A105" s="144"/>
    </row>
    <row r="106" spans="1:1">
      <c r="A106" s="144"/>
    </row>
    <row r="107" spans="1:1">
      <c r="A107" s="144"/>
    </row>
    <row r="108" spans="1:1">
      <c r="A108" s="144"/>
    </row>
    <row r="109" spans="1:1">
      <c r="A109" s="144"/>
    </row>
    <row r="110" spans="1:1">
      <c r="A110" s="144"/>
    </row>
    <row r="111" spans="1:1">
      <c r="A111" s="144"/>
    </row>
    <row r="112" spans="1:1">
      <c r="A112" s="144"/>
    </row>
    <row r="113" spans="1:1">
      <c r="A113" s="144"/>
    </row>
    <row r="114" spans="1:1">
      <c r="A114" s="144"/>
    </row>
    <row r="115" spans="1:1">
      <c r="A115" s="144"/>
    </row>
    <row r="116" spans="1:1">
      <c r="A116" s="144"/>
    </row>
    <row r="117" spans="1:1">
      <c r="A117" s="144"/>
    </row>
    <row r="118" spans="1:1">
      <c r="A118" s="144"/>
    </row>
    <row r="119" spans="1:1">
      <c r="A119" s="144"/>
    </row>
    <row r="120" spans="1:1">
      <c r="A120" s="144"/>
    </row>
    <row r="121" spans="1:1">
      <c r="A121" s="144"/>
    </row>
    <row r="122" spans="1:1">
      <c r="A122" s="144"/>
    </row>
    <row r="123" spans="1:1">
      <c r="A123" s="144"/>
    </row>
    <row r="124" spans="1:1">
      <c r="A124" s="144"/>
    </row>
    <row r="125" spans="1:1">
      <c r="A125" s="144"/>
    </row>
    <row r="126" spans="1:1">
      <c r="A126" s="144"/>
    </row>
    <row r="127" spans="1:1">
      <c r="A127" s="144"/>
    </row>
    <row r="128" spans="1:1">
      <c r="A128" s="144"/>
    </row>
    <row r="129" spans="1:1">
      <c r="A129" s="144"/>
    </row>
    <row r="130" spans="1:1">
      <c r="A130" s="144"/>
    </row>
    <row r="131" spans="1:1">
      <c r="A131" s="144"/>
    </row>
    <row r="132" spans="1:1">
      <c r="A132" s="144"/>
    </row>
    <row r="133" spans="1:1">
      <c r="A133" s="144"/>
    </row>
    <row r="134" spans="1:1">
      <c r="A134" s="144"/>
    </row>
    <row r="135" spans="1:1">
      <c r="A135" s="144"/>
    </row>
    <row r="136" spans="1:1">
      <c r="A136" s="144"/>
    </row>
    <row r="137" spans="1:1">
      <c r="A137" s="144"/>
    </row>
    <row r="138" spans="1:1">
      <c r="A138" s="144"/>
    </row>
    <row r="139" spans="1:1">
      <c r="A139" s="144"/>
    </row>
    <row r="140" spans="1:1">
      <c r="A140" s="144"/>
    </row>
    <row r="141" spans="1:1">
      <c r="A141" s="144"/>
    </row>
    <row r="142" spans="1:1">
      <c r="A142" s="144"/>
    </row>
    <row r="143" spans="1:1">
      <c r="A143" s="144"/>
    </row>
    <row r="144" spans="1:1">
      <c r="A144" s="144"/>
    </row>
    <row r="145" spans="1:1">
      <c r="A145" s="144"/>
    </row>
    <row r="146" spans="1:1">
      <c r="A146" s="144"/>
    </row>
    <row r="147" spans="1:1">
      <c r="A147" s="144"/>
    </row>
    <row r="148" spans="1:1">
      <c r="A148" s="144"/>
    </row>
    <row r="149" spans="1:1">
      <c r="A149" s="144"/>
    </row>
    <row r="150" spans="1:1">
      <c r="A150" s="144"/>
    </row>
    <row r="151" spans="1:1">
      <c r="A151" s="144"/>
    </row>
    <row r="152" spans="1:1">
      <c r="A152" s="144"/>
    </row>
    <row r="153" spans="1:1">
      <c r="A153" s="144"/>
    </row>
    <row r="154" spans="1:1">
      <c r="A154" s="144"/>
    </row>
    <row r="155" spans="1:1">
      <c r="A155" s="144"/>
    </row>
    <row r="156" spans="1:1">
      <c r="A156" s="144"/>
    </row>
    <row r="157" spans="1:1">
      <c r="A157" s="144"/>
    </row>
    <row r="158" spans="1:1">
      <c r="A158" s="144"/>
    </row>
    <row r="159" spans="1:1">
      <c r="A159" s="144"/>
    </row>
    <row r="160" spans="1:1">
      <c r="A160" s="144"/>
    </row>
    <row r="161" spans="1:1">
      <c r="A161" s="144"/>
    </row>
    <row r="162" spans="1:1">
      <c r="A162" s="144"/>
    </row>
    <row r="163" spans="1:1">
      <c r="A163" s="144"/>
    </row>
    <row r="164" spans="1:1">
      <c r="A164" s="144"/>
    </row>
    <row r="165" spans="1:1">
      <c r="A165" s="144"/>
    </row>
    <row r="166" spans="1:1">
      <c r="A166" s="144"/>
    </row>
    <row r="167" spans="1:1">
      <c r="A167" s="144"/>
    </row>
    <row r="168" spans="1:1">
      <c r="A168" s="144"/>
    </row>
    <row r="169" spans="1:1">
      <c r="A169" s="144"/>
    </row>
    <row r="170" spans="1:1">
      <c r="A170" s="144"/>
    </row>
    <row r="171" spans="1:1">
      <c r="A171" s="144"/>
    </row>
    <row r="172" spans="1:1">
      <c r="A172" s="144"/>
    </row>
    <row r="173" spans="1:1">
      <c r="A173" s="144"/>
    </row>
    <row r="174" spans="1:1">
      <c r="A174" s="144"/>
    </row>
    <row r="175" spans="1:1">
      <c r="A175" s="144"/>
    </row>
    <row r="176" spans="1:1">
      <c r="A176" s="144"/>
    </row>
    <row r="177" spans="1:1">
      <c r="A177" s="144"/>
    </row>
    <row r="178" spans="1:1">
      <c r="A178" s="144"/>
    </row>
    <row r="179" spans="1:1">
      <c r="A179" s="144"/>
    </row>
    <row r="180" spans="1:1">
      <c r="A180" s="144"/>
    </row>
    <row r="181" spans="1:1">
      <c r="A181" s="144"/>
    </row>
    <row r="182" spans="1:1">
      <c r="A182" s="144"/>
    </row>
    <row r="183" spans="1:1">
      <c r="A183" s="144"/>
    </row>
    <row r="184" spans="1:1">
      <c r="A184" s="144"/>
    </row>
    <row r="185" spans="1:1">
      <c r="A185" s="144"/>
    </row>
    <row r="186" spans="1:1">
      <c r="A186" s="144"/>
    </row>
    <row r="187" spans="1:1">
      <c r="A187" s="144"/>
    </row>
    <row r="188" spans="1:1">
      <c r="A188" s="144"/>
    </row>
    <row r="189" spans="1:1">
      <c r="A189" s="144"/>
    </row>
    <row r="190" spans="1:1">
      <c r="A190" s="144"/>
    </row>
    <row r="191" spans="1:1">
      <c r="A191" s="144"/>
    </row>
    <row r="192" spans="1:1">
      <c r="A192" s="144"/>
    </row>
    <row r="193" spans="1:1">
      <c r="A193" s="144"/>
    </row>
    <row r="194" spans="1:1">
      <c r="A194" s="144"/>
    </row>
    <row r="195" spans="1:1">
      <c r="A195" s="144"/>
    </row>
    <row r="196" spans="1:1">
      <c r="A196" s="144"/>
    </row>
    <row r="197" spans="1:1">
      <c r="A197" s="144"/>
    </row>
    <row r="198" spans="1:1">
      <c r="A198" s="144"/>
    </row>
    <row r="199" spans="1:1">
      <c r="A199" s="144"/>
    </row>
    <row r="200" spans="1:1">
      <c r="A200" s="144"/>
    </row>
    <row r="201" spans="1:1">
      <c r="A201" s="144"/>
    </row>
    <row r="202" spans="1:1">
      <c r="A202" s="144"/>
    </row>
    <row r="203" spans="1:1">
      <c r="A203" s="144"/>
    </row>
    <row r="204" spans="1:1">
      <c r="A204" s="144"/>
    </row>
    <row r="205" spans="1:1">
      <c r="A205" s="144"/>
    </row>
    <row r="206" spans="1:1">
      <c r="A206" s="144"/>
    </row>
    <row r="207" spans="1:1">
      <c r="A207" s="144"/>
    </row>
    <row r="208" spans="1:1">
      <c r="A208" s="144"/>
    </row>
    <row r="209" spans="1:1">
      <c r="A209" s="144"/>
    </row>
    <row r="210" spans="1:1">
      <c r="A210" s="144"/>
    </row>
    <row r="211" spans="1:1">
      <c r="A211" s="144"/>
    </row>
    <row r="212" spans="1:1">
      <c r="A212" s="144"/>
    </row>
    <row r="213" spans="1:1">
      <c r="A213" s="144"/>
    </row>
    <row r="214" spans="1:1">
      <c r="A214" s="144"/>
    </row>
    <row r="215" spans="1:1">
      <c r="A215" s="144"/>
    </row>
    <row r="216" spans="1:1">
      <c r="A216" s="144"/>
    </row>
    <row r="217" spans="1:1">
      <c r="A217" s="144"/>
    </row>
    <row r="218" spans="1:1">
      <c r="A218" s="144"/>
    </row>
    <row r="219" spans="1:1">
      <c r="A219" s="144"/>
    </row>
    <row r="220" spans="1:1">
      <c r="A220" s="144"/>
    </row>
    <row r="221" spans="1:1">
      <c r="A221" s="144"/>
    </row>
    <row r="222" spans="1:1">
      <c r="A222" s="144"/>
    </row>
    <row r="223" spans="1:1">
      <c r="A223" s="144"/>
    </row>
    <row r="224" spans="1:1">
      <c r="A224" s="144"/>
    </row>
    <row r="225" spans="1:1">
      <c r="A225" s="144"/>
    </row>
    <row r="226" spans="1:1">
      <c r="A226" s="144"/>
    </row>
    <row r="227" spans="1:1">
      <c r="A227" s="144"/>
    </row>
    <row r="228" spans="1:1">
      <c r="A228" s="144"/>
    </row>
    <row r="229" spans="1:1">
      <c r="A229" s="144"/>
    </row>
    <row r="230" spans="1:1">
      <c r="A230" s="144"/>
    </row>
    <row r="231" spans="1:1">
      <c r="A231" s="144"/>
    </row>
    <row r="232" spans="1:1">
      <c r="A232" s="144"/>
    </row>
    <row r="233" spans="1:1">
      <c r="A233" s="144"/>
    </row>
    <row r="234" spans="1:1">
      <c r="A234" s="144"/>
    </row>
    <row r="235" spans="1:1">
      <c r="A235" s="144"/>
    </row>
    <row r="236" spans="1:1">
      <c r="A236" s="144"/>
    </row>
    <row r="237" spans="1:1">
      <c r="A237" s="144"/>
    </row>
    <row r="238" spans="1:1">
      <c r="A238" s="144"/>
    </row>
    <row r="239" spans="1:1">
      <c r="A239" s="144"/>
    </row>
    <row r="240" spans="1:1">
      <c r="A240" s="144"/>
    </row>
    <row r="241" spans="1:1">
      <c r="A241" s="144"/>
    </row>
    <row r="242" spans="1:1">
      <c r="A242" s="144"/>
    </row>
    <row r="243" spans="1:1">
      <c r="A243" s="144"/>
    </row>
    <row r="244" spans="1:1">
      <c r="A244" s="144"/>
    </row>
    <row r="245" spans="1:1">
      <c r="A245" s="144"/>
    </row>
    <row r="246" spans="1:1">
      <c r="A246" s="144"/>
    </row>
    <row r="247" spans="1:1">
      <c r="A247" s="144"/>
    </row>
    <row r="248" spans="1:1">
      <c r="A248" s="144"/>
    </row>
    <row r="249" spans="1:1">
      <c r="A249" s="144"/>
    </row>
    <row r="250" spans="1:1">
      <c r="A250" s="144"/>
    </row>
    <row r="251" spans="1:1">
      <c r="A251" s="144"/>
    </row>
    <row r="252" spans="1:1">
      <c r="A252" s="144"/>
    </row>
    <row r="253" spans="1:1">
      <c r="A253" s="144"/>
    </row>
    <row r="254" spans="1:1">
      <c r="A254" s="144"/>
    </row>
    <row r="255" spans="1:1">
      <c r="A255" s="144"/>
    </row>
    <row r="256" spans="1:1">
      <c r="A256" s="144"/>
    </row>
    <row r="257" spans="1:1">
      <c r="A257" s="144"/>
    </row>
    <row r="258" spans="1:1">
      <c r="A258" s="144"/>
    </row>
    <row r="259" spans="1:1">
      <c r="A259" s="144"/>
    </row>
    <row r="260" spans="1:1">
      <c r="A260" s="144"/>
    </row>
    <row r="261" spans="1:1">
      <c r="A261" s="144"/>
    </row>
    <row r="262" spans="1:1">
      <c r="A262" s="144"/>
    </row>
    <row r="263" spans="1:1">
      <c r="A263" s="144"/>
    </row>
    <row r="264" spans="1:1">
      <c r="A264" s="144"/>
    </row>
    <row r="265" spans="1:1">
      <c r="A265" s="144"/>
    </row>
    <row r="266" spans="1:1">
      <c r="A266" s="144"/>
    </row>
    <row r="267" spans="1:1">
      <c r="A267" s="144"/>
    </row>
    <row r="268" spans="1:1">
      <c r="A268" s="144"/>
    </row>
    <row r="269" spans="1:1">
      <c r="A269" s="144"/>
    </row>
    <row r="270" spans="1:1">
      <c r="A270" s="144"/>
    </row>
    <row r="271" spans="1:1">
      <c r="A271" s="144"/>
    </row>
    <row r="272" spans="1:1">
      <c r="A272" s="144"/>
    </row>
    <row r="273" spans="1:1">
      <c r="A273" s="144"/>
    </row>
    <row r="274" spans="1:1">
      <c r="A274" s="144"/>
    </row>
    <row r="275" spans="1:1">
      <c r="A275" s="144"/>
    </row>
    <row r="276" spans="1:1">
      <c r="A276" s="144"/>
    </row>
    <row r="277" spans="1:1">
      <c r="A277" s="144"/>
    </row>
    <row r="278" spans="1:1">
      <c r="A278" s="144"/>
    </row>
    <row r="279" spans="1:1">
      <c r="A279" s="144"/>
    </row>
    <row r="280" spans="1:1">
      <c r="A280" s="144"/>
    </row>
    <row r="281" spans="1:1">
      <c r="A281" s="144"/>
    </row>
    <row r="282" spans="1:1">
      <c r="A282" s="144"/>
    </row>
    <row r="283" spans="1:1">
      <c r="A283" s="144"/>
    </row>
    <row r="284" spans="1:1">
      <c r="A284" s="144"/>
    </row>
    <row r="285" spans="1:1">
      <c r="A285" s="144"/>
    </row>
    <row r="286" spans="1:1">
      <c r="A286" s="144"/>
    </row>
    <row r="287" spans="1:1">
      <c r="A287" s="144"/>
    </row>
    <row r="288" spans="1:1">
      <c r="A288" s="144"/>
    </row>
    <row r="289" spans="1:1">
      <c r="A289" s="144"/>
    </row>
    <row r="290" spans="1:1">
      <c r="A290" s="144"/>
    </row>
    <row r="291" spans="1:1">
      <c r="A291" s="144"/>
    </row>
    <row r="292" spans="1:1">
      <c r="A292" s="144"/>
    </row>
    <row r="293" spans="1:1">
      <c r="A293" s="144"/>
    </row>
    <row r="294" spans="1:1">
      <c r="A294" s="144"/>
    </row>
    <row r="295" spans="1:1">
      <c r="A295" s="144"/>
    </row>
    <row r="296" spans="1:1">
      <c r="A296" s="144"/>
    </row>
    <row r="297" spans="1:1">
      <c r="A297" s="144"/>
    </row>
    <row r="298" spans="1:1">
      <c r="A298" s="144"/>
    </row>
    <row r="299" spans="1:1">
      <c r="A299" s="144"/>
    </row>
    <row r="300" spans="1:1">
      <c r="A300" s="144"/>
    </row>
    <row r="301" spans="1:1">
      <c r="A301" s="144"/>
    </row>
    <row r="302" spans="1:1">
      <c r="A302" s="144"/>
    </row>
    <row r="303" spans="1:1">
      <c r="A303" s="144"/>
    </row>
    <row r="304" spans="1:1">
      <c r="A304" s="144"/>
    </row>
    <row r="305" spans="1:1">
      <c r="A305" s="144"/>
    </row>
    <row r="306" spans="1:1">
      <c r="A306" s="144"/>
    </row>
    <row r="307" spans="1:1">
      <c r="A307" s="144"/>
    </row>
    <row r="308" spans="1:1">
      <c r="A308" s="144"/>
    </row>
    <row r="309" spans="1:1">
      <c r="A309" s="144"/>
    </row>
    <row r="310" spans="1:1">
      <c r="A310" s="144"/>
    </row>
    <row r="311" spans="1:1">
      <c r="A311" s="144"/>
    </row>
    <row r="312" spans="1:1">
      <c r="A312" s="144"/>
    </row>
    <row r="313" spans="1:1">
      <c r="A313" s="144"/>
    </row>
    <row r="314" spans="1:1">
      <c r="A314" s="144"/>
    </row>
    <row r="315" spans="1:1">
      <c r="A315" s="144"/>
    </row>
    <row r="316" spans="1:1">
      <c r="A316" s="144"/>
    </row>
    <row r="317" spans="1:1">
      <c r="A317" s="144"/>
    </row>
    <row r="318" spans="1:1">
      <c r="A318" s="144"/>
    </row>
    <row r="319" spans="1:1">
      <c r="A319" s="144"/>
    </row>
    <row r="320" spans="1:1">
      <c r="A320" s="144"/>
    </row>
    <row r="321" spans="1:1">
      <c r="A321" s="144"/>
    </row>
    <row r="322" spans="1:1">
      <c r="A322" s="144"/>
    </row>
    <row r="323" spans="1:1">
      <c r="A323" s="144"/>
    </row>
    <row r="324" spans="1:1">
      <c r="A324" s="144"/>
    </row>
    <row r="325" spans="1:1">
      <c r="A325" s="144"/>
    </row>
    <row r="326" spans="1:1">
      <c r="A326" s="144"/>
    </row>
    <row r="327" spans="1:1">
      <c r="A327" s="144"/>
    </row>
    <row r="328" spans="1:1">
      <c r="A328" s="144"/>
    </row>
    <row r="329" spans="1:1">
      <c r="A329" s="144"/>
    </row>
    <row r="330" spans="1:1">
      <c r="A330" s="144"/>
    </row>
    <row r="331" spans="1:1">
      <c r="A331" s="144"/>
    </row>
    <row r="332" spans="1:1">
      <c r="A332" s="144"/>
    </row>
    <row r="333" spans="1:1">
      <c r="A333" s="144"/>
    </row>
    <row r="334" spans="1:1">
      <c r="A334" s="144"/>
    </row>
    <row r="335" spans="1:1">
      <c r="A335" s="144"/>
    </row>
    <row r="336" spans="1:1">
      <c r="A336" s="144"/>
    </row>
    <row r="337" spans="1:1">
      <c r="A337" s="144"/>
    </row>
    <row r="338" spans="1:1">
      <c r="A338" s="144"/>
    </row>
    <row r="339" spans="1:1">
      <c r="A339" s="144"/>
    </row>
    <row r="340" spans="1:1">
      <c r="A340" s="144"/>
    </row>
    <row r="341" spans="1:1">
      <c r="A341" s="144"/>
    </row>
    <row r="342" spans="1:1">
      <c r="A342" s="144"/>
    </row>
    <row r="343" spans="1:1">
      <c r="A343" s="144"/>
    </row>
    <row r="344" spans="1:1">
      <c r="A344" s="144"/>
    </row>
    <row r="345" spans="1:1">
      <c r="A345" s="144"/>
    </row>
    <row r="346" spans="1:1">
      <c r="A346" s="144"/>
    </row>
    <row r="347" spans="1:1">
      <c r="A347" s="144"/>
    </row>
    <row r="348" spans="1:1">
      <c r="A348" s="144"/>
    </row>
    <row r="349" spans="1:1">
      <c r="A349" s="144"/>
    </row>
    <row r="350" spans="1:1">
      <c r="A350" s="144"/>
    </row>
    <row r="351" spans="1:1">
      <c r="A351" s="144"/>
    </row>
    <row r="352" spans="1:1">
      <c r="A352" s="144"/>
    </row>
    <row r="353" spans="1:1">
      <c r="A353" s="144"/>
    </row>
    <row r="354" spans="1:1">
      <c r="A354" s="144"/>
    </row>
    <row r="355" spans="1:1">
      <c r="A355" s="144"/>
    </row>
    <row r="356" spans="1:1">
      <c r="A356" s="144"/>
    </row>
    <row r="357" spans="1:1">
      <c r="A357" s="144"/>
    </row>
    <row r="358" spans="1:1">
      <c r="A358" s="144"/>
    </row>
    <row r="359" spans="1:1">
      <c r="A359" s="144"/>
    </row>
    <row r="360" spans="1:1">
      <c r="A360" s="144"/>
    </row>
    <row r="361" spans="1:1">
      <c r="A361" s="144"/>
    </row>
    <row r="362" spans="1:1">
      <c r="A362" s="144"/>
    </row>
    <row r="363" spans="1:1">
      <c r="A363" s="144"/>
    </row>
    <row r="364" spans="1:1">
      <c r="A364" s="144"/>
    </row>
    <row r="365" spans="1:1">
      <c r="A365" s="144"/>
    </row>
    <row r="366" spans="1:1">
      <c r="A366" s="144"/>
    </row>
    <row r="367" spans="1:1">
      <c r="A367" s="144"/>
    </row>
    <row r="368" spans="1:1">
      <c r="A368" s="144"/>
    </row>
    <row r="369" spans="1:1">
      <c r="A369" s="144"/>
    </row>
    <row r="370" spans="1:1">
      <c r="A370" s="144"/>
    </row>
    <row r="371" spans="1:1">
      <c r="A371" s="144"/>
    </row>
    <row r="372" spans="1:1">
      <c r="A372" s="144"/>
    </row>
    <row r="373" spans="1:1">
      <c r="A373" s="144"/>
    </row>
    <row r="374" spans="1:1">
      <c r="A374" s="144"/>
    </row>
    <row r="375" spans="1:1">
      <c r="A375" s="144"/>
    </row>
    <row r="376" spans="1:1">
      <c r="A376" s="144"/>
    </row>
    <row r="377" spans="1:1">
      <c r="A377" s="144"/>
    </row>
    <row r="378" spans="1:1">
      <c r="A378" s="144"/>
    </row>
    <row r="379" spans="1:1">
      <c r="A379" s="144"/>
    </row>
    <row r="380" spans="1:1">
      <c r="A380" s="144"/>
    </row>
    <row r="381" spans="1:1">
      <c r="A381" s="144"/>
    </row>
    <row r="382" spans="1:1">
      <c r="A382" s="144"/>
    </row>
    <row r="383" spans="1:1">
      <c r="A383" s="144"/>
    </row>
    <row r="384" spans="1:1">
      <c r="A384" s="144"/>
    </row>
    <row r="385" spans="1:1">
      <c r="A385" s="144"/>
    </row>
    <row r="386" spans="1:1">
      <c r="A386" s="144"/>
    </row>
    <row r="387" spans="1:1">
      <c r="A387" s="144"/>
    </row>
    <row r="388" spans="1:1">
      <c r="A388" s="144"/>
    </row>
    <row r="389" spans="1:1">
      <c r="A389" s="144"/>
    </row>
    <row r="390" spans="1:1">
      <c r="A390" s="144"/>
    </row>
    <row r="391" spans="1:1">
      <c r="A391" s="144"/>
    </row>
    <row r="392" spans="1:1">
      <c r="A392" s="144"/>
    </row>
    <row r="393" spans="1:1">
      <c r="A393" s="144"/>
    </row>
    <row r="394" spans="1:1">
      <c r="A394" s="144"/>
    </row>
    <row r="395" spans="1:1">
      <c r="A395" s="144"/>
    </row>
    <row r="396" spans="1:1">
      <c r="A396" s="144"/>
    </row>
    <row r="397" spans="1:1">
      <c r="A397" s="144"/>
    </row>
    <row r="398" spans="1:1">
      <c r="A398" s="144"/>
    </row>
    <row r="399" spans="1:1">
      <c r="A399" s="144"/>
    </row>
    <row r="400" spans="1:1">
      <c r="A400" s="144"/>
    </row>
    <row r="401" spans="1:1">
      <c r="A401" s="144"/>
    </row>
    <row r="402" spans="1:1">
      <c r="A402" s="144"/>
    </row>
    <row r="403" spans="1:1">
      <c r="A403" s="144"/>
    </row>
    <row r="404" spans="1:1">
      <c r="A404" s="144"/>
    </row>
    <row r="405" spans="1:1">
      <c r="A405" s="144"/>
    </row>
    <row r="406" spans="1:1">
      <c r="A406" s="144"/>
    </row>
    <row r="407" spans="1:1">
      <c r="A407" s="144"/>
    </row>
    <row r="408" spans="1:1">
      <c r="A408" s="144"/>
    </row>
    <row r="409" spans="1:1">
      <c r="A409" s="144"/>
    </row>
    <row r="410" spans="1:1">
      <c r="A410" s="144"/>
    </row>
    <row r="411" spans="1:1">
      <c r="A411" s="144"/>
    </row>
    <row r="412" spans="1:1">
      <c r="A412" s="144"/>
    </row>
    <row r="413" spans="1:1">
      <c r="A413" s="144"/>
    </row>
    <row r="414" spans="1:1">
      <c r="A414" s="144"/>
    </row>
    <row r="415" spans="1:1">
      <c r="A415" s="144"/>
    </row>
    <row r="416" spans="1:1">
      <c r="A416" s="144"/>
    </row>
    <row r="417" spans="1:1">
      <c r="A417" s="144"/>
    </row>
    <row r="418" spans="1:1">
      <c r="A418" s="144"/>
    </row>
    <row r="419" spans="1:1">
      <c r="A419" s="144"/>
    </row>
    <row r="420" spans="1:1">
      <c r="A420" s="144"/>
    </row>
    <row r="421" spans="1:1">
      <c r="A421" s="144"/>
    </row>
    <row r="422" spans="1:1">
      <c r="A422" s="144"/>
    </row>
    <row r="423" spans="1:1">
      <c r="A423" s="144"/>
    </row>
    <row r="424" spans="1:1">
      <c r="A424" s="144"/>
    </row>
    <row r="425" spans="1:1">
      <c r="A425" s="144"/>
    </row>
    <row r="426" spans="1:1">
      <c r="A426" s="144"/>
    </row>
    <row r="427" spans="1:1">
      <c r="A427" s="144"/>
    </row>
    <row r="428" spans="1:1">
      <c r="A428" s="144"/>
    </row>
    <row r="429" spans="1:1">
      <c r="A429" s="144"/>
    </row>
    <row r="430" spans="1:1">
      <c r="A430" s="144"/>
    </row>
    <row r="431" spans="1:1">
      <c r="A431" s="144"/>
    </row>
    <row r="432" spans="1:1">
      <c r="A432" s="144"/>
    </row>
    <row r="433" spans="1:1">
      <c r="A433" s="144"/>
    </row>
    <row r="434" spans="1:1">
      <c r="A434" s="144"/>
    </row>
    <row r="435" spans="1:1">
      <c r="A435" s="144"/>
    </row>
    <row r="436" spans="1:1">
      <c r="A436" s="144"/>
    </row>
    <row r="437" spans="1:1">
      <c r="A437" s="144"/>
    </row>
    <row r="438" spans="1:1">
      <c r="A438" s="144"/>
    </row>
    <row r="439" spans="1:1">
      <c r="A439" s="144"/>
    </row>
    <row r="440" spans="1:1">
      <c r="A440" s="144"/>
    </row>
    <row r="441" spans="1:1">
      <c r="A441" s="144"/>
    </row>
    <row r="442" spans="1:1">
      <c r="A442" s="144"/>
    </row>
    <row r="443" spans="1:1">
      <c r="A443" s="144"/>
    </row>
    <row r="444" spans="1:1">
      <c r="A444" s="144"/>
    </row>
    <row r="445" spans="1:1">
      <c r="A445" s="144"/>
    </row>
    <row r="446" spans="1:1">
      <c r="A446" s="144"/>
    </row>
    <row r="447" spans="1:1">
      <c r="A447" s="144"/>
    </row>
    <row r="448" spans="1:1">
      <c r="A448" s="144"/>
    </row>
    <row r="449" spans="1:1">
      <c r="A449" s="144"/>
    </row>
    <row r="450" spans="1:1">
      <c r="A450" s="144"/>
    </row>
    <row r="451" spans="1:1">
      <c r="A451" s="144"/>
    </row>
    <row r="452" spans="1:1">
      <c r="A452" s="144"/>
    </row>
    <row r="453" spans="1:1">
      <c r="A453" s="144"/>
    </row>
    <row r="454" spans="1:1">
      <c r="A454" s="144"/>
    </row>
    <row r="455" spans="1:1">
      <c r="A455" s="144"/>
    </row>
    <row r="456" spans="1:1">
      <c r="A456" s="144"/>
    </row>
    <row r="457" spans="1:1">
      <c r="A457" s="144"/>
    </row>
    <row r="458" spans="1:1">
      <c r="A458" s="144"/>
    </row>
    <row r="459" spans="1:1">
      <c r="A459" s="144"/>
    </row>
    <row r="460" spans="1:1">
      <c r="A460" s="144"/>
    </row>
    <row r="461" spans="1:1">
      <c r="A461" s="144"/>
    </row>
    <row r="462" spans="1:1">
      <c r="A462" s="144"/>
    </row>
    <row r="463" spans="1:1">
      <c r="A463" s="144"/>
    </row>
    <row r="464" spans="1:1">
      <c r="A464" s="144"/>
    </row>
    <row r="465" spans="1:1">
      <c r="A465" s="144"/>
    </row>
    <row r="466" spans="1:1">
      <c r="A466" s="144"/>
    </row>
    <row r="467" spans="1:1">
      <c r="A467" s="144"/>
    </row>
    <row r="468" spans="1:1">
      <c r="A468" s="144"/>
    </row>
    <row r="469" spans="1:1">
      <c r="A469" s="144"/>
    </row>
    <row r="470" spans="1:1">
      <c r="A470" s="144"/>
    </row>
    <row r="471" spans="1:1">
      <c r="A471" s="144"/>
    </row>
    <row r="472" spans="1:1">
      <c r="A472" s="144"/>
    </row>
    <row r="473" spans="1:1">
      <c r="A473" s="144"/>
    </row>
    <row r="474" spans="1:1">
      <c r="A474" s="144"/>
    </row>
    <row r="475" spans="1:1">
      <c r="A475" s="144"/>
    </row>
    <row r="476" spans="1:1">
      <c r="A476" s="144"/>
    </row>
    <row r="477" spans="1:1">
      <c r="A477" s="144"/>
    </row>
    <row r="478" spans="1:1">
      <c r="A478" s="144"/>
    </row>
    <row r="479" spans="1:1">
      <c r="A479" s="144"/>
    </row>
    <row r="480" spans="1:1">
      <c r="A480" s="144"/>
    </row>
    <row r="481" spans="1:1">
      <c r="A481" s="144"/>
    </row>
    <row r="482" spans="1:1">
      <c r="A482" s="144"/>
    </row>
    <row r="483" spans="1:1">
      <c r="A483" s="144"/>
    </row>
    <row r="484" spans="1:1">
      <c r="A484" s="144"/>
    </row>
    <row r="485" spans="1:1">
      <c r="A485" s="144"/>
    </row>
    <row r="486" spans="1:1">
      <c r="A486" s="144"/>
    </row>
    <row r="487" spans="1:1">
      <c r="A487" s="144"/>
    </row>
    <row r="488" spans="1:1">
      <c r="A488" s="144"/>
    </row>
    <row r="489" spans="1:1">
      <c r="A489" s="144"/>
    </row>
    <row r="490" spans="1:1">
      <c r="A490" s="144"/>
    </row>
    <row r="491" spans="1:1">
      <c r="A491" s="144"/>
    </row>
    <row r="492" spans="1:1">
      <c r="A492" s="144"/>
    </row>
    <row r="493" spans="1:1">
      <c r="A493" s="144"/>
    </row>
    <row r="494" spans="1:1">
      <c r="A494" s="144"/>
    </row>
    <row r="495" spans="1:1">
      <c r="A495" s="144"/>
    </row>
    <row r="496" spans="1:1">
      <c r="A496" s="144"/>
    </row>
    <row r="497" spans="1:1">
      <c r="A497" s="144"/>
    </row>
    <row r="498" spans="1:1">
      <c r="A498" s="144"/>
    </row>
    <row r="499" spans="1:1">
      <c r="A499" s="144"/>
    </row>
    <row r="500" spans="1:1">
      <c r="A500" s="144"/>
    </row>
    <row r="501" spans="1:1">
      <c r="A501" s="144"/>
    </row>
    <row r="502" spans="1:1">
      <c r="A502" s="144"/>
    </row>
    <row r="503" spans="1:1">
      <c r="A503" s="144"/>
    </row>
    <row r="504" spans="1:1">
      <c r="A504" s="144"/>
    </row>
    <row r="505" spans="1:1">
      <c r="A505" s="144"/>
    </row>
    <row r="506" spans="1:1">
      <c r="A506" s="144"/>
    </row>
    <row r="507" spans="1:1">
      <c r="A507" s="144"/>
    </row>
    <row r="508" spans="1:1">
      <c r="A508" s="144"/>
    </row>
    <row r="509" spans="1:1">
      <c r="A509" s="144"/>
    </row>
    <row r="510" spans="1:1">
      <c r="A510" s="144"/>
    </row>
    <row r="511" spans="1:1">
      <c r="A511" s="144"/>
    </row>
    <row r="512" spans="1:1">
      <c r="A512" s="144"/>
    </row>
    <row r="513" spans="1:1">
      <c r="A513" s="144"/>
    </row>
    <row r="514" spans="1:1">
      <c r="A514" s="144"/>
    </row>
    <row r="515" spans="1:1">
      <c r="A515" s="144"/>
    </row>
    <row r="516" spans="1:1">
      <c r="A516" s="144"/>
    </row>
    <row r="517" spans="1:1">
      <c r="A517" s="144"/>
    </row>
    <row r="518" spans="1:1">
      <c r="A518" s="144"/>
    </row>
    <row r="519" spans="1:1">
      <c r="A519" s="144"/>
    </row>
    <row r="520" spans="1:1">
      <c r="A520" s="144"/>
    </row>
    <row r="521" spans="1:1">
      <c r="A521" s="144"/>
    </row>
    <row r="522" spans="1:1">
      <c r="A522" s="144"/>
    </row>
    <row r="523" spans="1:1">
      <c r="A523" s="144"/>
    </row>
    <row r="524" spans="1:1">
      <c r="A524" s="144"/>
    </row>
    <row r="525" spans="1:1">
      <c r="A525" s="144"/>
    </row>
    <row r="526" spans="1:1">
      <c r="A526" s="144"/>
    </row>
    <row r="527" spans="1:1">
      <c r="A527" s="144"/>
    </row>
    <row r="528" spans="1:1">
      <c r="A528" s="144"/>
    </row>
    <row r="529" spans="1:1">
      <c r="A529" s="144"/>
    </row>
    <row r="530" spans="1:1">
      <c r="A530" s="144"/>
    </row>
    <row r="531" spans="1:1">
      <c r="A531" s="144"/>
    </row>
    <row r="532" spans="1:1">
      <c r="A532" s="144"/>
    </row>
    <row r="533" spans="1:1">
      <c r="A533" s="144"/>
    </row>
    <row r="534" spans="1:1">
      <c r="A534" s="144"/>
    </row>
    <row r="535" spans="1:1">
      <c r="A535" s="144"/>
    </row>
    <row r="536" spans="1:1">
      <c r="A536" s="144"/>
    </row>
    <row r="537" spans="1:1">
      <c r="A537" s="144"/>
    </row>
    <row r="538" spans="1:1">
      <c r="A538" s="144"/>
    </row>
    <row r="539" spans="1:1">
      <c r="A539" s="144"/>
    </row>
    <row r="540" spans="1:1">
      <c r="A540" s="144"/>
    </row>
    <row r="541" spans="1:1">
      <c r="A541" s="144"/>
    </row>
    <row r="542" spans="1:1">
      <c r="A542" s="144"/>
    </row>
    <row r="543" spans="1:1">
      <c r="A543" s="144"/>
    </row>
    <row r="544" spans="1:1">
      <c r="A544" s="144"/>
    </row>
    <row r="545" spans="1:1">
      <c r="A545" s="144"/>
    </row>
    <row r="546" spans="1:1">
      <c r="A546" s="144"/>
    </row>
    <row r="547" spans="1:1">
      <c r="A547" s="144"/>
    </row>
    <row r="548" spans="1:1">
      <c r="A548" s="144"/>
    </row>
    <row r="549" spans="1:1">
      <c r="A549" s="144"/>
    </row>
    <row r="550" spans="1:1">
      <c r="A550" s="144"/>
    </row>
    <row r="551" spans="1:1">
      <c r="A551" s="144"/>
    </row>
    <row r="552" spans="1:1">
      <c r="A552" s="144"/>
    </row>
    <row r="553" spans="1:1">
      <c r="A553" s="144"/>
    </row>
    <row r="554" spans="1:1">
      <c r="A554" s="144"/>
    </row>
    <row r="555" spans="1:1">
      <c r="A555" s="144"/>
    </row>
    <row r="556" spans="1:1">
      <c r="A556" s="144"/>
    </row>
    <row r="557" spans="1:1">
      <c r="A557" s="144"/>
    </row>
    <row r="558" spans="1:1">
      <c r="A558" s="144"/>
    </row>
    <row r="559" spans="1:1">
      <c r="A559" s="144"/>
    </row>
    <row r="560" spans="1:1">
      <c r="A560" s="144"/>
    </row>
    <row r="561" spans="1:1">
      <c r="A561" s="144"/>
    </row>
    <row r="562" spans="1:1">
      <c r="A562" s="144"/>
    </row>
    <row r="563" spans="1:1">
      <c r="A563" s="144"/>
    </row>
    <row r="564" spans="1:1">
      <c r="A564" s="144"/>
    </row>
    <row r="565" spans="1:1">
      <c r="A565" s="144"/>
    </row>
    <row r="566" spans="1:1">
      <c r="A566" s="144"/>
    </row>
    <row r="567" spans="1:1">
      <c r="A567" s="144"/>
    </row>
    <row r="568" spans="1:1">
      <c r="A568" s="144"/>
    </row>
    <row r="569" spans="1:1">
      <c r="A569" s="144"/>
    </row>
    <row r="570" spans="1:1">
      <c r="A570" s="144"/>
    </row>
    <row r="571" spans="1:1">
      <c r="A571" s="144"/>
    </row>
    <row r="572" spans="1:1">
      <c r="A572" s="144"/>
    </row>
    <row r="573" spans="1:1">
      <c r="A573" s="144"/>
    </row>
    <row r="574" spans="1:1">
      <c r="A574" s="144"/>
    </row>
    <row r="575" spans="1:1">
      <c r="A575" s="144"/>
    </row>
    <row r="576" spans="1:1">
      <c r="A576" s="144"/>
    </row>
    <row r="577" spans="1:1">
      <c r="A577" s="144"/>
    </row>
    <row r="578" spans="1:1">
      <c r="A578" s="144"/>
    </row>
    <row r="579" spans="1:1">
      <c r="A579" s="144"/>
    </row>
    <row r="580" spans="1:1">
      <c r="A580" s="144"/>
    </row>
    <row r="581" spans="1:1">
      <c r="A581" s="144"/>
    </row>
    <row r="582" spans="1:1">
      <c r="A582" s="144"/>
    </row>
    <row r="583" spans="1:1">
      <c r="A583" s="144"/>
    </row>
    <row r="584" spans="1:1">
      <c r="A584" s="144"/>
    </row>
    <row r="585" spans="1:1">
      <c r="A585" s="144"/>
    </row>
    <row r="586" spans="1:1">
      <c r="A586" s="144"/>
    </row>
    <row r="587" spans="1:1">
      <c r="A587" s="144"/>
    </row>
    <row r="588" spans="1:1">
      <c r="A588" s="144"/>
    </row>
    <row r="589" spans="1:1">
      <c r="A589" s="144"/>
    </row>
    <row r="590" spans="1:1">
      <c r="A590" s="144"/>
    </row>
    <row r="591" spans="1:1">
      <c r="A591" s="144"/>
    </row>
    <row r="592" spans="1:1">
      <c r="A592" s="144"/>
    </row>
    <row r="593" spans="1:1">
      <c r="A593" s="144"/>
    </row>
    <row r="594" spans="1:1">
      <c r="A594" s="144"/>
    </row>
    <row r="595" spans="1:1">
      <c r="A595" s="144"/>
    </row>
    <row r="596" spans="1:1">
      <c r="A596" s="144"/>
    </row>
    <row r="597" spans="1:1">
      <c r="A597" s="144"/>
    </row>
    <row r="598" spans="1:1">
      <c r="A598" s="144"/>
    </row>
    <row r="599" spans="1:1">
      <c r="A599" s="144"/>
    </row>
    <row r="600" spans="1:1">
      <c r="A600" s="144"/>
    </row>
    <row r="601" spans="1:1">
      <c r="A601" s="144"/>
    </row>
    <row r="602" spans="1:1">
      <c r="A602" s="144"/>
    </row>
    <row r="603" spans="1:1">
      <c r="A603" s="144"/>
    </row>
    <row r="604" spans="1:1">
      <c r="A604" s="144"/>
    </row>
    <row r="605" spans="1:1">
      <c r="A605" s="144"/>
    </row>
    <row r="606" spans="1:1">
      <c r="A606" s="144"/>
    </row>
    <row r="607" spans="1:1">
      <c r="A607" s="144"/>
    </row>
    <row r="608" spans="1:1">
      <c r="A608" s="144"/>
    </row>
    <row r="609" spans="1:1">
      <c r="A609" s="144"/>
    </row>
    <row r="610" spans="1:1">
      <c r="A610" s="144"/>
    </row>
    <row r="611" spans="1:1">
      <c r="A611" s="144"/>
    </row>
    <row r="612" spans="1:1">
      <c r="A612" s="144"/>
    </row>
    <row r="613" spans="1:1">
      <c r="A613" s="144"/>
    </row>
    <row r="614" spans="1:1">
      <c r="A614" s="144"/>
    </row>
    <row r="615" spans="1:1">
      <c r="A615" s="144"/>
    </row>
    <row r="616" spans="1:1">
      <c r="A616" s="144"/>
    </row>
    <row r="617" spans="1:1">
      <c r="A617" s="144"/>
    </row>
    <row r="618" spans="1:1">
      <c r="A618" s="144"/>
    </row>
    <row r="619" spans="1:1">
      <c r="A619" s="144"/>
    </row>
    <row r="620" spans="1:1">
      <c r="A620" s="144"/>
    </row>
    <row r="621" spans="1:1">
      <c r="A621" s="144"/>
    </row>
    <row r="622" spans="1:1">
      <c r="A622" s="144"/>
    </row>
    <row r="623" spans="1:1">
      <c r="A623" s="144"/>
    </row>
    <row r="624" spans="1:1">
      <c r="A624" s="144"/>
    </row>
    <row r="625" spans="1:1">
      <c r="A625" s="144"/>
    </row>
    <row r="626" spans="1:1">
      <c r="A626" s="144"/>
    </row>
    <row r="627" spans="1:1">
      <c r="A627" s="144"/>
    </row>
    <row r="628" spans="1:1">
      <c r="A628" s="144"/>
    </row>
    <row r="629" spans="1:1">
      <c r="A629" s="144"/>
    </row>
    <row r="630" spans="1:1">
      <c r="A630" s="144"/>
    </row>
    <row r="631" spans="1:1">
      <c r="A631" s="144"/>
    </row>
    <row r="632" spans="1:1">
      <c r="A632" s="144"/>
    </row>
    <row r="633" spans="1:1">
      <c r="A633" s="144"/>
    </row>
    <row r="634" spans="1:1">
      <c r="A634" s="144"/>
    </row>
    <row r="635" spans="1:1">
      <c r="A635" s="144"/>
    </row>
    <row r="636" spans="1:1">
      <c r="A636" s="144"/>
    </row>
    <row r="637" spans="1:1">
      <c r="A637" s="144"/>
    </row>
    <row r="638" spans="1:1">
      <c r="A638" s="144"/>
    </row>
    <row r="639" spans="1:1">
      <c r="A639" s="144"/>
    </row>
    <row r="640" spans="1:1">
      <c r="A640" s="144"/>
    </row>
    <row r="641" spans="1:1">
      <c r="A641" s="144"/>
    </row>
    <row r="642" spans="1:1">
      <c r="A642" s="144"/>
    </row>
    <row r="643" spans="1:1">
      <c r="A643" s="144"/>
    </row>
    <row r="644" spans="1:1">
      <c r="A644" s="144"/>
    </row>
    <row r="645" spans="1:1">
      <c r="A645" s="144"/>
    </row>
    <row r="646" spans="1:1">
      <c r="A646" s="144"/>
    </row>
    <row r="647" spans="1:1">
      <c r="A647" s="144"/>
    </row>
    <row r="648" spans="1:1">
      <c r="A648" s="144"/>
    </row>
    <row r="649" spans="1:1">
      <c r="A649" s="144"/>
    </row>
    <row r="650" spans="1:1">
      <c r="A650" s="144"/>
    </row>
    <row r="651" spans="1:1">
      <c r="A651" s="144"/>
    </row>
    <row r="652" spans="1:1">
      <c r="A652" s="144"/>
    </row>
    <row r="653" spans="1:1">
      <c r="A653" s="144"/>
    </row>
    <row r="654" spans="1:1">
      <c r="A654" s="144"/>
    </row>
    <row r="655" spans="1:1">
      <c r="A655" s="144"/>
    </row>
    <row r="656" spans="1:1">
      <c r="A656" s="144"/>
    </row>
    <row r="657" spans="1:1">
      <c r="A657" s="144"/>
    </row>
    <row r="658" spans="1:1">
      <c r="A658" s="144"/>
    </row>
    <row r="659" spans="1:1">
      <c r="A659" s="144"/>
    </row>
    <row r="660" spans="1:1">
      <c r="A660" s="144"/>
    </row>
    <row r="661" spans="1:1">
      <c r="A661" s="144"/>
    </row>
    <row r="662" spans="1:1">
      <c r="A662" s="144"/>
    </row>
    <row r="663" spans="1:1">
      <c r="A663" s="144"/>
    </row>
    <row r="664" spans="1:1">
      <c r="A664" s="144"/>
    </row>
    <row r="665" spans="1:1">
      <c r="A665" s="144"/>
    </row>
    <row r="666" spans="1:1">
      <c r="A666" s="144"/>
    </row>
    <row r="667" spans="1:1">
      <c r="A667" s="144"/>
    </row>
    <row r="668" spans="1:1">
      <c r="A668" s="144"/>
    </row>
    <row r="669" spans="1:1">
      <c r="A669" s="144"/>
    </row>
    <row r="670" spans="1:1">
      <c r="A670" s="144"/>
    </row>
    <row r="671" spans="1:1">
      <c r="A671" s="144"/>
    </row>
    <row r="672" spans="1:1">
      <c r="A672" s="144"/>
    </row>
    <row r="673" spans="1:1">
      <c r="A673" s="144"/>
    </row>
    <row r="674" spans="1:1">
      <c r="A674" s="144"/>
    </row>
    <row r="675" spans="1:1">
      <c r="A675" s="144"/>
    </row>
    <row r="676" spans="1:1">
      <c r="A676" s="144"/>
    </row>
    <row r="677" spans="1:1">
      <c r="A677" s="144"/>
    </row>
    <row r="678" spans="1:1">
      <c r="A678" s="144"/>
    </row>
    <row r="679" spans="1:1">
      <c r="A679" s="144"/>
    </row>
    <row r="680" spans="1:1">
      <c r="A680" s="144"/>
    </row>
    <row r="681" spans="1:1">
      <c r="A681" s="144"/>
    </row>
    <row r="682" spans="1:1">
      <c r="A682" s="144"/>
    </row>
    <row r="683" spans="1:1">
      <c r="A683" s="144"/>
    </row>
    <row r="684" spans="1:1">
      <c r="A684" s="144"/>
    </row>
    <row r="685" spans="1:1">
      <c r="A685" s="144"/>
    </row>
  </sheetData>
  <mergeCells count="26">
    <mergeCell ref="C20:D20"/>
    <mergeCell ref="C21:D21"/>
    <mergeCell ref="C22:D22"/>
    <mergeCell ref="C23:D23"/>
    <mergeCell ref="C24:D24"/>
    <mergeCell ref="A25:A27"/>
    <mergeCell ref="B25:D25"/>
    <mergeCell ref="B26:D26"/>
    <mergeCell ref="B27:D27"/>
    <mergeCell ref="A12:D12"/>
    <mergeCell ref="A13:D13"/>
    <mergeCell ref="A14:D14"/>
    <mergeCell ref="A15:D15"/>
    <mergeCell ref="A16:D16"/>
    <mergeCell ref="A17:A24"/>
    <mergeCell ref="B17:D17"/>
    <mergeCell ref="B18:D18"/>
    <mergeCell ref="B19:D19"/>
    <mergeCell ref="B20:B24"/>
    <mergeCell ref="A4:J6"/>
    <mergeCell ref="E7:E9"/>
    <mergeCell ref="F7:F9"/>
    <mergeCell ref="H7:H9"/>
    <mergeCell ref="I7:J7"/>
    <mergeCell ref="I8:I9"/>
    <mergeCell ref="J8:J9"/>
  </mergeCells>
  <printOptions horizontalCentered="1"/>
  <pageMargins left="0.47244094488188981" right="0.47244094488188981" top="0.31496062992125984" bottom="0.23622047244094491" header="0.23622047244094491" footer="0.19685039370078741"/>
  <pageSetup paperSize="9" scale="8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B0EC-017B-4058-B51D-5CA38E98F7D9}">
  <sheetPr codeName="Лист17">
    <tabColor indexed="11"/>
    <pageSetUpPr fitToPage="1"/>
  </sheetPr>
  <dimension ref="A1:L720"/>
  <sheetViews>
    <sheetView showGridLines="0" showZeros="0" showOutlineSymbols="0" topLeftCell="A3" zoomScale="70" zoomScaleNormal="70" zoomScaleSheetLayoutView="70" workbookViewId="0">
      <selection activeCell="I10" sqref="I10"/>
    </sheetView>
  </sheetViews>
  <sheetFormatPr defaultColWidth="9.109375" defaultRowHeight="13.2"/>
  <cols>
    <col min="1" max="1" width="6.88671875" style="99" customWidth="1"/>
    <col min="2" max="2" width="14.88671875" style="100" customWidth="1"/>
    <col min="3" max="4" width="10.6640625" style="100" customWidth="1"/>
    <col min="5" max="5" width="17.6640625" style="100" customWidth="1"/>
    <col min="6" max="6" width="14.5546875" style="100" customWidth="1"/>
    <col min="7" max="7" width="13.88671875" style="100" customWidth="1"/>
    <col min="8" max="8" width="8.44140625" style="100" hidden="1" customWidth="1"/>
    <col min="9" max="9" width="10.44140625" style="100" customWidth="1"/>
    <col min="10" max="10" width="10.88671875" style="100" customWidth="1"/>
    <col min="11" max="11" width="8.33203125" style="99" customWidth="1"/>
    <col min="12" max="26" width="9.109375" style="99" customWidth="1"/>
    <col min="27" max="16384" width="9.109375" style="99"/>
  </cols>
  <sheetData>
    <row r="1" spans="1:11" ht="12.75" hidden="1" customHeight="1" thickTop="1">
      <c r="A1" s="525" t="s">
        <v>0</v>
      </c>
      <c r="B1" s="526"/>
      <c r="C1" s="526"/>
      <c r="D1" s="526"/>
      <c r="E1" s="526"/>
      <c r="F1" s="526"/>
      <c r="G1" s="526"/>
      <c r="H1" s="526"/>
      <c r="I1" s="526"/>
      <c r="J1" s="526"/>
      <c r="K1" s="527"/>
    </row>
    <row r="2" spans="1:11" ht="12.75" hidden="1" customHeight="1">
      <c r="A2" s="528"/>
      <c r="B2" s="529"/>
      <c r="C2" s="529"/>
      <c r="D2" s="529"/>
      <c r="E2" s="529"/>
      <c r="F2" s="529"/>
      <c r="G2" s="529"/>
      <c r="H2" s="529"/>
      <c r="I2" s="529"/>
      <c r="J2" s="529"/>
      <c r="K2" s="530"/>
    </row>
    <row r="3" spans="1:11" ht="22.5" customHeight="1" thickBot="1">
      <c r="A3" s="531"/>
      <c r="B3" s="531"/>
      <c r="C3" s="531"/>
      <c r="D3" s="531"/>
      <c r="E3" s="531"/>
      <c r="F3" s="531"/>
      <c r="G3" s="531"/>
      <c r="H3" s="531"/>
      <c r="I3" s="531"/>
      <c r="J3" s="531"/>
      <c r="K3" s="532"/>
    </row>
    <row r="4" spans="1:11" ht="20.25" customHeight="1" thickTop="1">
      <c r="A4" s="533" t="s">
        <v>169</v>
      </c>
      <c r="B4" s="534"/>
      <c r="C4" s="534"/>
      <c r="D4" s="534"/>
      <c r="E4" s="534"/>
      <c r="F4" s="534"/>
      <c r="G4" s="534"/>
      <c r="H4" s="534"/>
      <c r="I4" s="534"/>
      <c r="J4" s="534"/>
      <c r="K4" s="535"/>
    </row>
    <row r="5" spans="1:11" ht="12.75" customHeight="1">
      <c r="A5" s="536"/>
      <c r="B5" s="537"/>
      <c r="C5" s="537"/>
      <c r="D5" s="537"/>
      <c r="E5" s="537"/>
      <c r="F5" s="537"/>
      <c r="G5" s="537"/>
      <c r="H5" s="537"/>
      <c r="I5" s="537"/>
      <c r="J5" s="537"/>
      <c r="K5" s="538"/>
    </row>
    <row r="6" spans="1:11" ht="12.75" customHeight="1">
      <c r="A6" s="536"/>
      <c r="B6" s="537"/>
      <c r="C6" s="537"/>
      <c r="D6" s="537"/>
      <c r="E6" s="537"/>
      <c r="F6" s="537"/>
      <c r="G6" s="537"/>
      <c r="H6" s="537"/>
      <c r="I6" s="537"/>
      <c r="J6" s="537"/>
      <c r="K6" s="538"/>
    </row>
    <row r="7" spans="1:11" ht="16.5" customHeight="1">
      <c r="A7" s="109"/>
      <c r="B7" s="110"/>
      <c r="C7" s="110"/>
      <c r="D7" s="110"/>
      <c r="E7" s="110"/>
      <c r="F7" s="111" t="s">
        <v>2</v>
      </c>
      <c r="G7" s="539" t="s">
        <v>3</v>
      </c>
      <c r="H7" s="540" t="s">
        <v>6</v>
      </c>
      <c r="I7" s="111" t="s">
        <v>4</v>
      </c>
      <c r="J7" s="541" t="s">
        <v>5</v>
      </c>
      <c r="K7" s="542"/>
    </row>
    <row r="8" spans="1:11">
      <c r="A8" s="115"/>
      <c r="B8" s="116"/>
      <c r="C8" s="116"/>
      <c r="D8" s="116"/>
      <c r="E8" s="116"/>
      <c r="F8" s="543"/>
      <c r="G8" s="118"/>
      <c r="H8" s="540"/>
      <c r="I8" s="543"/>
      <c r="J8" s="544" t="s">
        <v>2</v>
      </c>
      <c r="K8" s="545" t="s">
        <v>3</v>
      </c>
    </row>
    <row r="9" spans="1:11" ht="10.5" customHeight="1">
      <c r="A9" s="120"/>
      <c r="B9" s="116"/>
      <c r="C9" s="116"/>
      <c r="D9" s="116"/>
      <c r="E9" s="116"/>
      <c r="F9" s="546"/>
      <c r="G9" s="122"/>
      <c r="H9" s="547"/>
      <c r="I9" s="546"/>
      <c r="J9" s="548"/>
      <c r="K9" s="549"/>
    </row>
    <row r="10" spans="1:11" ht="16.5" hidden="1" customHeight="1">
      <c r="A10" s="550" t="s">
        <v>7</v>
      </c>
      <c r="B10" s="124"/>
      <c r="C10" s="124"/>
      <c r="D10" s="124"/>
      <c r="E10" s="124"/>
      <c r="F10" s="125" t="s">
        <v>8</v>
      </c>
      <c r="G10" s="125" t="s">
        <v>9</v>
      </c>
      <c r="H10" s="125"/>
      <c r="I10" s="126" t="s">
        <v>10</v>
      </c>
      <c r="J10" s="127"/>
      <c r="K10" s="128"/>
    </row>
    <row r="11" spans="1:11" ht="18.75" hidden="1" customHeight="1">
      <c r="A11" s="129" t="s">
        <v>170</v>
      </c>
      <c r="B11" s="130"/>
      <c r="C11" s="130"/>
      <c r="D11" s="130"/>
      <c r="E11" s="130"/>
      <c r="F11" s="125"/>
      <c r="G11" s="125"/>
      <c r="H11" s="130"/>
      <c r="I11" s="126"/>
      <c r="J11" s="127"/>
      <c r="K11" s="128"/>
    </row>
    <row r="12" spans="1:11" ht="39.75" customHeight="1">
      <c r="A12" s="551" t="s">
        <v>171</v>
      </c>
      <c r="B12" s="552"/>
      <c r="C12" s="552"/>
      <c r="D12" s="552"/>
      <c r="E12" s="553"/>
      <c r="F12" s="554">
        <f>F14+F22</f>
        <v>9627</v>
      </c>
      <c r="G12" s="554">
        <f>G14+G22</f>
        <v>8739</v>
      </c>
      <c r="H12" s="555">
        <f t="shared" ref="H12:H23" si="0">G12-F12</f>
        <v>-888</v>
      </c>
      <c r="I12" s="556">
        <f t="shared" ref="I12:I23" si="1">IF(OR(F12=0,G12=0),"***",H12/F12*100)</f>
        <v>-9.2240573387348093</v>
      </c>
      <c r="J12" s="557"/>
      <c r="K12" s="558"/>
    </row>
    <row r="13" spans="1:11" ht="30.75" customHeight="1">
      <c r="A13" s="559" t="s">
        <v>172</v>
      </c>
      <c r="B13" s="560"/>
      <c r="C13" s="560"/>
      <c r="D13" s="560"/>
      <c r="E13" s="561"/>
      <c r="F13" s="554">
        <f>F15+F23</f>
        <v>1255615</v>
      </c>
      <c r="G13" s="554">
        <f>G15+G23</f>
        <v>608313</v>
      </c>
      <c r="H13" s="555">
        <f t="shared" si="0"/>
        <v>-647302</v>
      </c>
      <c r="I13" s="556">
        <f t="shared" si="1"/>
        <v>-51.552585784655328</v>
      </c>
      <c r="J13" s="557"/>
      <c r="K13" s="558"/>
    </row>
    <row r="14" spans="1:11" ht="39.75" customHeight="1">
      <c r="A14" s="551" t="s">
        <v>173</v>
      </c>
      <c r="B14" s="562"/>
      <c r="C14" s="562"/>
      <c r="D14" s="562"/>
      <c r="E14" s="563"/>
      <c r="F14" s="554">
        <v>9497</v>
      </c>
      <c r="G14" s="554">
        <v>8636</v>
      </c>
      <c r="H14" s="555">
        <f t="shared" si="0"/>
        <v>-861</v>
      </c>
      <c r="I14" s="556">
        <f t="shared" si="1"/>
        <v>-9.0660208486890603</v>
      </c>
      <c r="J14" s="557"/>
      <c r="K14" s="558"/>
    </row>
    <row r="15" spans="1:11" ht="22.5" customHeight="1">
      <c r="A15" s="564" t="s">
        <v>172</v>
      </c>
      <c r="B15" s="565"/>
      <c r="C15" s="565"/>
      <c r="D15" s="565"/>
      <c r="E15" s="566"/>
      <c r="F15" s="554">
        <v>233515</v>
      </c>
      <c r="G15" s="554">
        <v>438850</v>
      </c>
      <c r="H15" s="555">
        <f t="shared" si="0"/>
        <v>205335</v>
      </c>
      <c r="I15" s="556">
        <f t="shared" si="1"/>
        <v>87.932252746076273</v>
      </c>
      <c r="J15" s="557"/>
      <c r="K15" s="558"/>
    </row>
    <row r="16" spans="1:11" ht="23.25" customHeight="1">
      <c r="A16" s="567" t="s">
        <v>91</v>
      </c>
      <c r="B16" s="568" t="s">
        <v>174</v>
      </c>
      <c r="C16" s="569" t="s">
        <v>175</v>
      </c>
      <c r="D16" s="570"/>
      <c r="E16" s="571"/>
      <c r="F16" s="554">
        <v>5909</v>
      </c>
      <c r="G16" s="554">
        <v>7974</v>
      </c>
      <c r="H16" s="555">
        <f t="shared" si="0"/>
        <v>2065</v>
      </c>
      <c r="I16" s="556">
        <f t="shared" si="1"/>
        <v>34.946691487561345</v>
      </c>
      <c r="J16" s="557"/>
      <c r="K16" s="558"/>
    </row>
    <row r="17" spans="1:11" ht="24.75" customHeight="1">
      <c r="A17" s="572"/>
      <c r="B17" s="573"/>
      <c r="C17" s="574" t="s">
        <v>172</v>
      </c>
      <c r="D17" s="575"/>
      <c r="E17" s="576"/>
      <c r="F17" s="554">
        <v>118555</v>
      </c>
      <c r="G17" s="554">
        <v>130665</v>
      </c>
      <c r="H17" s="555">
        <f t="shared" si="0"/>
        <v>12110</v>
      </c>
      <c r="I17" s="556">
        <f t="shared" si="1"/>
        <v>10.214668297414702</v>
      </c>
      <c r="J17" s="557"/>
      <c r="K17" s="558"/>
    </row>
    <row r="18" spans="1:11" ht="24" customHeight="1">
      <c r="A18" s="572"/>
      <c r="B18" s="568" t="s">
        <v>176</v>
      </c>
      <c r="C18" s="569" t="s">
        <v>175</v>
      </c>
      <c r="D18" s="570"/>
      <c r="E18" s="571"/>
      <c r="F18" s="554">
        <v>311</v>
      </c>
      <c r="G18" s="554">
        <v>662</v>
      </c>
      <c r="H18" s="555">
        <f t="shared" si="0"/>
        <v>351</v>
      </c>
      <c r="I18" s="556">
        <f t="shared" si="1"/>
        <v>112.86173633440515</v>
      </c>
      <c r="J18" s="557"/>
      <c r="K18" s="558"/>
    </row>
    <row r="19" spans="1:11" ht="24" customHeight="1">
      <c r="A19" s="577"/>
      <c r="B19" s="578"/>
      <c r="C19" s="574" t="s">
        <v>172</v>
      </c>
      <c r="D19" s="575"/>
      <c r="E19" s="576"/>
      <c r="F19" s="554">
        <v>114960</v>
      </c>
      <c r="G19" s="554">
        <v>308185</v>
      </c>
      <c r="H19" s="555">
        <f t="shared" si="0"/>
        <v>193225</v>
      </c>
      <c r="I19" s="556">
        <f t="shared" si="1"/>
        <v>168.08020180932499</v>
      </c>
      <c r="J19" s="557"/>
      <c r="K19" s="558"/>
    </row>
    <row r="20" spans="1:11" ht="41.25" hidden="1" customHeight="1">
      <c r="A20" s="579" t="s">
        <v>177</v>
      </c>
      <c r="B20" s="580"/>
      <c r="C20" s="580"/>
      <c r="D20" s="580"/>
      <c r="E20" s="581"/>
      <c r="F20" s="582">
        <v>3277</v>
      </c>
      <c r="G20" s="582">
        <v>7974</v>
      </c>
      <c r="H20" s="583">
        <f t="shared" si="0"/>
        <v>4697</v>
      </c>
      <c r="I20" s="584">
        <f t="shared" si="1"/>
        <v>143.33231614281354</v>
      </c>
      <c r="J20" s="585"/>
      <c r="K20" s="586"/>
    </row>
    <row r="21" spans="1:11" ht="32.25" hidden="1" customHeight="1">
      <c r="A21" s="587" t="s">
        <v>178</v>
      </c>
      <c r="B21" s="588"/>
      <c r="C21" s="588"/>
      <c r="D21" s="588"/>
      <c r="E21" s="589"/>
      <c r="F21" s="582">
        <v>0</v>
      </c>
      <c r="G21" s="582">
        <v>130665</v>
      </c>
      <c r="H21" s="583">
        <f t="shared" si="0"/>
        <v>130665</v>
      </c>
      <c r="I21" s="584" t="str">
        <f t="shared" si="1"/>
        <v>***</v>
      </c>
      <c r="J21" s="585"/>
      <c r="K21" s="586"/>
    </row>
    <row r="22" spans="1:11" ht="41.25" customHeight="1">
      <c r="A22" s="551" t="s">
        <v>179</v>
      </c>
      <c r="B22" s="562"/>
      <c r="C22" s="562"/>
      <c r="D22" s="562"/>
      <c r="E22" s="563"/>
      <c r="F22" s="554">
        <v>130</v>
      </c>
      <c r="G22" s="554">
        <v>103</v>
      </c>
      <c r="H22" s="555">
        <f t="shared" si="0"/>
        <v>-27</v>
      </c>
      <c r="I22" s="556">
        <f t="shared" si="1"/>
        <v>-20.76923076923077</v>
      </c>
      <c r="J22" s="557"/>
      <c r="K22" s="558"/>
    </row>
    <row r="23" spans="1:11" ht="30.75" customHeight="1">
      <c r="A23" s="590" t="s">
        <v>172</v>
      </c>
      <c r="B23" s="591"/>
      <c r="C23" s="591"/>
      <c r="D23" s="591"/>
      <c r="E23" s="592"/>
      <c r="F23" s="554">
        <v>1022100</v>
      </c>
      <c r="G23" s="554">
        <v>169463</v>
      </c>
      <c r="H23" s="555">
        <f t="shared" si="0"/>
        <v>-852637</v>
      </c>
      <c r="I23" s="556">
        <f t="shared" si="1"/>
        <v>-83.420115448586245</v>
      </c>
      <c r="J23" s="557"/>
      <c r="K23" s="558"/>
    </row>
    <row r="24" spans="1:11" ht="48.75" customHeight="1">
      <c r="A24" s="593" t="s">
        <v>180</v>
      </c>
      <c r="B24" s="594"/>
      <c r="C24" s="594"/>
      <c r="D24" s="594"/>
      <c r="E24" s="595"/>
      <c r="F24" s="554">
        <f>F25+F26</f>
        <v>9169</v>
      </c>
      <c r="G24" s="554">
        <f>G25+G26</f>
        <v>8186</v>
      </c>
      <c r="H24" s="555">
        <f>G25-F24</f>
        <v>-1071</v>
      </c>
      <c r="I24" s="556">
        <f>IF(OR(F24=0,G25=0),"***",H24/F24*100)</f>
        <v>-11.68066310393718</v>
      </c>
      <c r="J24" s="596"/>
      <c r="K24" s="597"/>
    </row>
    <row r="25" spans="1:11" ht="39" hidden="1" customHeight="1">
      <c r="A25" s="598"/>
      <c r="B25" s="599"/>
      <c r="C25" s="599"/>
      <c r="D25" s="599"/>
      <c r="E25" s="600"/>
      <c r="F25" s="554">
        <v>9126</v>
      </c>
      <c r="G25" s="554">
        <v>8098</v>
      </c>
      <c r="H25" s="555"/>
      <c r="I25" s="556"/>
      <c r="J25" s="596"/>
      <c r="K25" s="597"/>
    </row>
    <row r="26" spans="1:11" ht="39" hidden="1" customHeight="1">
      <c r="A26" s="598"/>
      <c r="B26" s="599"/>
      <c r="C26" s="599"/>
      <c r="D26" s="599"/>
      <c r="E26" s="600"/>
      <c r="F26" s="554">
        <v>43</v>
      </c>
      <c r="G26" s="554">
        <v>88</v>
      </c>
      <c r="H26" s="555"/>
      <c r="I26" s="556"/>
      <c r="J26" s="596"/>
      <c r="K26" s="597"/>
    </row>
    <row r="27" spans="1:11" ht="54" hidden="1" customHeight="1">
      <c r="A27" s="601" t="s">
        <v>181</v>
      </c>
      <c r="B27" s="602"/>
      <c r="C27" s="602"/>
      <c r="D27" s="602"/>
      <c r="E27" s="603"/>
      <c r="F27" s="604">
        <f>F32+F38</f>
        <v>8810</v>
      </c>
      <c r="G27" s="604"/>
      <c r="H27" s="555">
        <f>G27-F27</f>
        <v>-8810</v>
      </c>
      <c r="I27" s="556" t="str">
        <f>IF(OR(F27=0,G27=0),"***",H27/F27*100)</f>
        <v>***</v>
      </c>
      <c r="J27" s="557"/>
      <c r="K27" s="558"/>
    </row>
    <row r="28" spans="1:11" ht="24.75" hidden="1" customHeight="1">
      <c r="A28" s="605" t="s">
        <v>182</v>
      </c>
      <c r="B28" s="606"/>
      <c r="C28" s="606"/>
      <c r="D28" s="606"/>
      <c r="E28" s="607"/>
      <c r="F28" s="604">
        <f>F35+F41</f>
        <v>1191438</v>
      </c>
      <c r="G28" s="604"/>
      <c r="H28" s="555">
        <f>G28-F28</f>
        <v>-1191438</v>
      </c>
      <c r="I28" s="556" t="str">
        <f>IF(OR(F28=0,G28=0),"***",H28/F28*100)</f>
        <v>***</v>
      </c>
      <c r="J28" s="557"/>
      <c r="K28" s="558"/>
    </row>
    <row r="29" spans="1:11" ht="54" hidden="1" customHeight="1">
      <c r="A29" s="601" t="s">
        <v>183</v>
      </c>
      <c r="B29" s="602"/>
      <c r="C29" s="602"/>
      <c r="D29" s="602"/>
      <c r="E29" s="603"/>
      <c r="F29" s="604">
        <f>F33+F39</f>
        <v>193</v>
      </c>
      <c r="G29" s="604"/>
      <c r="H29" s="555">
        <f>G29-F29</f>
        <v>-193</v>
      </c>
      <c r="I29" s="556" t="str">
        <f>IF(OR(F29=0,G29=0),"***",H29/F29*100)</f>
        <v>***</v>
      </c>
      <c r="J29" s="557"/>
      <c r="K29" s="558"/>
    </row>
    <row r="30" spans="1:11" ht="24.75" hidden="1" customHeight="1">
      <c r="A30" s="608" t="s">
        <v>172</v>
      </c>
      <c r="B30" s="609"/>
      <c r="C30" s="609" t="s">
        <v>184</v>
      </c>
      <c r="D30" s="609"/>
      <c r="E30" s="610"/>
      <c r="F30" s="604"/>
      <c r="G30" s="604"/>
      <c r="H30" s="555"/>
      <c r="I30" s="556"/>
      <c r="J30" s="557"/>
      <c r="K30" s="558"/>
    </row>
    <row r="31" spans="1:11" ht="55.5" customHeight="1">
      <c r="A31" s="551" t="s">
        <v>173</v>
      </c>
      <c r="B31" s="562"/>
      <c r="C31" s="562"/>
      <c r="D31" s="562"/>
      <c r="E31" s="563"/>
      <c r="F31" s="554"/>
      <c r="G31" s="554"/>
      <c r="H31" s="555">
        <f>G31-F31</f>
        <v>0</v>
      </c>
      <c r="I31" s="556"/>
      <c r="J31" s="557"/>
      <c r="K31" s="558"/>
    </row>
    <row r="32" spans="1:11" ht="22.5" customHeight="1">
      <c r="A32" s="590" t="s">
        <v>185</v>
      </c>
      <c r="B32" s="591"/>
      <c r="C32" s="591"/>
      <c r="D32" s="591"/>
      <c r="E32" s="592"/>
      <c r="F32" s="554">
        <v>8772</v>
      </c>
      <c r="G32" s="554">
        <v>7904</v>
      </c>
      <c r="H32" s="555">
        <f t="shared" ref="H32:H33" si="2">G32-F32</f>
        <v>-868</v>
      </c>
      <c r="I32" s="556">
        <f t="shared" ref="I32:I33" si="3">IF(OR(F32=0,G32=0),"***",H32/F32*100)</f>
        <v>-9.8951208390332877</v>
      </c>
      <c r="J32" s="557"/>
      <c r="K32" s="558"/>
    </row>
    <row r="33" spans="1:12" ht="53.25" customHeight="1">
      <c r="A33" s="590" t="s">
        <v>186</v>
      </c>
      <c r="B33" s="591"/>
      <c r="C33" s="591"/>
      <c r="D33" s="591"/>
      <c r="E33" s="592"/>
      <c r="F33" s="554">
        <v>188</v>
      </c>
      <c r="G33" s="554">
        <v>116</v>
      </c>
      <c r="H33" s="555">
        <f t="shared" si="2"/>
        <v>-72</v>
      </c>
      <c r="I33" s="556">
        <f t="shared" si="3"/>
        <v>-38.297872340425535</v>
      </c>
      <c r="J33" s="557"/>
      <c r="K33" s="558"/>
    </row>
    <row r="34" spans="1:12" ht="30" customHeight="1">
      <c r="A34" s="611" t="s">
        <v>172</v>
      </c>
      <c r="B34" s="612"/>
      <c r="C34" s="612"/>
      <c r="D34" s="612"/>
      <c r="E34" s="613"/>
      <c r="F34" s="554"/>
      <c r="G34" s="554"/>
      <c r="H34" s="555"/>
      <c r="I34" s="556"/>
      <c r="J34" s="557"/>
      <c r="K34" s="558"/>
    </row>
    <row r="35" spans="1:12" ht="22.5" customHeight="1">
      <c r="A35" s="590" t="s">
        <v>185</v>
      </c>
      <c r="B35" s="591"/>
      <c r="C35" s="591"/>
      <c r="D35" s="591"/>
      <c r="E35" s="592"/>
      <c r="F35" s="554">
        <v>136529</v>
      </c>
      <c r="G35" s="554">
        <v>334492</v>
      </c>
      <c r="H35" s="555">
        <f t="shared" ref="H35:H36" si="4">G35-F35</f>
        <v>197963</v>
      </c>
      <c r="I35" s="556">
        <f t="shared" ref="I35:I36" si="5">IF(OR(F35=0,G35=0),"***",H35/F35*100)</f>
        <v>144.99703359725774</v>
      </c>
      <c r="J35" s="557"/>
      <c r="K35" s="558"/>
    </row>
    <row r="36" spans="1:12" ht="37.5" customHeight="1">
      <c r="A36" s="590" t="s">
        <v>186</v>
      </c>
      <c r="B36" s="591"/>
      <c r="C36" s="591"/>
      <c r="D36" s="591"/>
      <c r="E36" s="592"/>
      <c r="F36" s="554">
        <v>959</v>
      </c>
      <c r="G36" s="554">
        <v>625</v>
      </c>
      <c r="H36" s="555">
        <f t="shared" si="4"/>
        <v>-334</v>
      </c>
      <c r="I36" s="556">
        <f t="shared" si="5"/>
        <v>-34.827945776850889</v>
      </c>
      <c r="J36" s="557"/>
      <c r="K36" s="558"/>
    </row>
    <row r="37" spans="1:12" ht="39.9" customHeight="1">
      <c r="A37" s="551" t="s">
        <v>179</v>
      </c>
      <c r="B37" s="562"/>
      <c r="C37" s="562"/>
      <c r="D37" s="562"/>
      <c r="E37" s="563"/>
      <c r="F37" s="554"/>
      <c r="G37" s="554"/>
      <c r="H37" s="555">
        <f>G37-F37</f>
        <v>0</v>
      </c>
      <c r="I37" s="556"/>
      <c r="J37" s="557"/>
      <c r="K37" s="558"/>
    </row>
    <row r="38" spans="1:12" ht="28.5" customHeight="1">
      <c r="A38" s="590" t="s">
        <v>185</v>
      </c>
      <c r="B38" s="591"/>
      <c r="C38" s="591"/>
      <c r="D38" s="591"/>
      <c r="E38" s="592"/>
      <c r="F38" s="554">
        <v>38</v>
      </c>
      <c r="G38" s="554">
        <v>67</v>
      </c>
      <c r="H38" s="555">
        <f t="shared" ref="H38:H39" si="6">G38-F38</f>
        <v>29</v>
      </c>
      <c r="I38" s="556">
        <f t="shared" ref="I38:I39" si="7">IF(OR(F38=0,G38=0),"***",H38/F38*100)</f>
        <v>76.31578947368422</v>
      </c>
      <c r="J38" s="557"/>
      <c r="K38" s="558"/>
    </row>
    <row r="39" spans="1:12" ht="39" customHeight="1">
      <c r="A39" s="590" t="s">
        <v>186</v>
      </c>
      <c r="B39" s="591"/>
      <c r="C39" s="591"/>
      <c r="D39" s="591"/>
      <c r="E39" s="592"/>
      <c r="F39" s="554">
        <v>5</v>
      </c>
      <c r="G39" s="554">
        <v>16</v>
      </c>
      <c r="H39" s="555">
        <f t="shared" si="6"/>
        <v>11</v>
      </c>
      <c r="I39" s="556">
        <f t="shared" si="7"/>
        <v>220.00000000000003</v>
      </c>
      <c r="J39" s="557"/>
      <c r="K39" s="558"/>
    </row>
    <row r="40" spans="1:12" ht="30" customHeight="1">
      <c r="A40" s="551" t="s">
        <v>172</v>
      </c>
      <c r="B40" s="562"/>
      <c r="C40" s="562"/>
      <c r="D40" s="562"/>
      <c r="E40" s="563"/>
      <c r="F40" s="554"/>
      <c r="G40" s="554"/>
      <c r="H40" s="555">
        <f>G40-F40</f>
        <v>0</v>
      </c>
      <c r="I40" s="556"/>
      <c r="J40" s="557"/>
      <c r="K40" s="558"/>
    </row>
    <row r="41" spans="1:12" ht="24" customHeight="1">
      <c r="A41" s="590" t="s">
        <v>117</v>
      </c>
      <c r="B41" s="591"/>
      <c r="C41" s="591"/>
      <c r="D41" s="591"/>
      <c r="E41" s="592"/>
      <c r="F41" s="554">
        <v>1054909</v>
      </c>
      <c r="G41" s="554">
        <v>110757</v>
      </c>
      <c r="H41" s="555">
        <f t="shared" ref="H41:H42" si="8">G41-F41</f>
        <v>-944152</v>
      </c>
      <c r="I41" s="556">
        <f t="shared" ref="I41:I49" si="9">IF(OR(F41=0,G41=0),"***",H41/F41*100)</f>
        <v>-89.500800542985232</v>
      </c>
      <c r="J41" s="557"/>
      <c r="K41" s="558"/>
    </row>
    <row r="42" spans="1:12" ht="41.25" customHeight="1">
      <c r="A42" s="590" t="s">
        <v>186</v>
      </c>
      <c r="B42" s="591"/>
      <c r="C42" s="591"/>
      <c r="D42" s="591"/>
      <c r="E42" s="592"/>
      <c r="F42" s="554">
        <v>547</v>
      </c>
      <c r="G42" s="554">
        <v>2101</v>
      </c>
      <c r="H42" s="555">
        <f t="shared" si="8"/>
        <v>1554</v>
      </c>
      <c r="I42" s="556">
        <f t="shared" si="9"/>
        <v>284.09506398537474</v>
      </c>
      <c r="J42" s="557"/>
      <c r="K42" s="558"/>
    </row>
    <row r="43" spans="1:12" ht="39" customHeight="1">
      <c r="A43" s="614" t="s">
        <v>187</v>
      </c>
      <c r="B43" s="615"/>
      <c r="C43" s="615"/>
      <c r="D43" s="615"/>
      <c r="E43" s="616"/>
      <c r="F43" s="617">
        <v>12667</v>
      </c>
      <c r="G43" s="617">
        <v>12081</v>
      </c>
      <c r="H43" s="618">
        <f>G43-F43</f>
        <v>-586</v>
      </c>
      <c r="I43" s="619">
        <f t="shared" si="9"/>
        <v>-4.6261940475250656</v>
      </c>
      <c r="J43" s="620"/>
      <c r="K43" s="621"/>
      <c r="L43" s="622"/>
    </row>
    <row r="44" spans="1:12" s="435" customFormat="1" ht="21.75" hidden="1" customHeight="1">
      <c r="A44" s="623" t="s">
        <v>188</v>
      </c>
      <c r="B44" s="624"/>
      <c r="C44" s="624"/>
      <c r="D44" s="624"/>
      <c r="E44" s="625"/>
      <c r="F44" s="604">
        <v>106</v>
      </c>
      <c r="G44" s="604">
        <v>0</v>
      </c>
      <c r="H44" s="626">
        <f t="shared" ref="H44:H54" si="10">G44-F44</f>
        <v>-106</v>
      </c>
      <c r="I44" s="627" t="str">
        <f t="shared" si="9"/>
        <v>***</v>
      </c>
      <c r="J44" s="628"/>
      <c r="K44" s="629"/>
    </row>
    <row r="45" spans="1:12" s="435" customFormat="1" ht="45" hidden="1" customHeight="1">
      <c r="A45" s="630" t="s">
        <v>189</v>
      </c>
      <c r="B45" s="631"/>
      <c r="C45" s="631"/>
      <c r="D45" s="631"/>
      <c r="E45" s="632"/>
      <c r="F45" s="604">
        <v>6048</v>
      </c>
      <c r="G45" s="604">
        <v>8</v>
      </c>
      <c r="H45" s="626">
        <f t="shared" si="10"/>
        <v>-6040</v>
      </c>
      <c r="I45" s="627">
        <f t="shared" si="9"/>
        <v>-99.867724867724874</v>
      </c>
      <c r="J45" s="628"/>
      <c r="K45" s="629"/>
    </row>
    <row r="46" spans="1:12" ht="45" hidden="1" customHeight="1">
      <c r="A46" s="633" t="s">
        <v>190</v>
      </c>
      <c r="B46" s="634"/>
      <c r="C46" s="634"/>
      <c r="D46" s="634"/>
      <c r="E46" s="635"/>
      <c r="F46" s="554">
        <v>177</v>
      </c>
      <c r="G46" s="554">
        <v>134</v>
      </c>
      <c r="H46" s="555">
        <f t="shared" si="10"/>
        <v>-43</v>
      </c>
      <c r="I46" s="556">
        <f t="shared" si="9"/>
        <v>-24.293785310734464</v>
      </c>
      <c r="J46" s="557"/>
      <c r="K46" s="558"/>
    </row>
    <row r="47" spans="1:12" ht="60" hidden="1" customHeight="1">
      <c r="A47" s="633" t="s">
        <v>191</v>
      </c>
      <c r="B47" s="634"/>
      <c r="C47" s="634"/>
      <c r="D47" s="634"/>
      <c r="E47" s="635"/>
      <c r="F47" s="554">
        <v>166</v>
      </c>
      <c r="G47" s="554"/>
      <c r="H47" s="555">
        <f t="shared" si="10"/>
        <v>-166</v>
      </c>
      <c r="I47" s="556" t="str">
        <f t="shared" si="9"/>
        <v>***</v>
      </c>
      <c r="J47" s="557"/>
      <c r="K47" s="558"/>
    </row>
    <row r="48" spans="1:12" ht="40.5" hidden="1" customHeight="1">
      <c r="A48" s="633" t="s">
        <v>192</v>
      </c>
      <c r="B48" s="634"/>
      <c r="C48" s="634"/>
      <c r="D48" s="634"/>
      <c r="E48" s="635"/>
      <c r="F48" s="554">
        <v>795</v>
      </c>
      <c r="G48" s="554"/>
      <c r="H48" s="555">
        <f t="shared" si="10"/>
        <v>-795</v>
      </c>
      <c r="I48" s="556" t="str">
        <f t="shared" si="9"/>
        <v>***</v>
      </c>
      <c r="J48" s="557"/>
      <c r="K48" s="558"/>
    </row>
    <row r="49" spans="1:11" ht="55.5" customHeight="1">
      <c r="A49" s="633" t="s">
        <v>189</v>
      </c>
      <c r="B49" s="634"/>
      <c r="C49" s="634"/>
      <c r="D49" s="634"/>
      <c r="E49" s="635"/>
      <c r="F49" s="554">
        <v>6048</v>
      </c>
      <c r="G49" s="554">
        <v>6099</v>
      </c>
      <c r="H49" s="555">
        <f t="shared" si="10"/>
        <v>51</v>
      </c>
      <c r="I49" s="556">
        <f t="shared" si="9"/>
        <v>0.84325396825396826</v>
      </c>
      <c r="J49" s="557"/>
      <c r="K49" s="558"/>
    </row>
    <row r="50" spans="1:11" s="622" customFormat="1" ht="33" customHeight="1">
      <c r="A50" s="636" t="s">
        <v>193</v>
      </c>
      <c r="B50" s="637"/>
      <c r="C50" s="637"/>
      <c r="D50" s="637"/>
      <c r="E50" s="637"/>
      <c r="F50" s="637"/>
      <c r="G50" s="637"/>
      <c r="H50" s="637"/>
      <c r="I50" s="637"/>
      <c r="J50" s="637"/>
      <c r="K50" s="638"/>
    </row>
    <row r="51" spans="1:11" ht="36.75" customHeight="1">
      <c r="A51" s="639" t="s">
        <v>194</v>
      </c>
      <c r="B51" s="640"/>
      <c r="C51" s="640"/>
      <c r="D51" s="640"/>
      <c r="E51" s="641"/>
      <c r="F51" s="554">
        <v>203</v>
      </c>
      <c r="G51" s="554">
        <v>176</v>
      </c>
      <c r="H51" s="555">
        <f t="shared" si="10"/>
        <v>-27</v>
      </c>
      <c r="I51" s="556">
        <f>IF(OR(F51=0,G51=0),"***",H51/F51*100)</f>
        <v>-13.300492610837439</v>
      </c>
      <c r="J51" s="557"/>
      <c r="K51" s="558"/>
    </row>
    <row r="52" spans="1:11" ht="58.5" customHeight="1">
      <c r="A52" s="642" t="s">
        <v>195</v>
      </c>
      <c r="B52" s="643"/>
      <c r="C52" s="643"/>
      <c r="D52" s="643"/>
      <c r="E52" s="644"/>
      <c r="F52" s="554">
        <v>43</v>
      </c>
      <c r="G52" s="554">
        <v>50</v>
      </c>
      <c r="H52" s="555">
        <f t="shared" si="10"/>
        <v>7</v>
      </c>
      <c r="I52" s="556">
        <f>IF(OR(F52=0,G52=0),"***",H52/F52*100)</f>
        <v>16.279069767441861</v>
      </c>
      <c r="J52" s="557"/>
      <c r="K52" s="558"/>
    </row>
    <row r="53" spans="1:11" ht="18" hidden="1" customHeight="1">
      <c r="A53" s="645"/>
      <c r="B53" s="646"/>
      <c r="C53" s="647"/>
      <c r="D53" s="648"/>
      <c r="E53" s="649"/>
      <c r="F53" s="554">
        <v>6717</v>
      </c>
      <c r="G53" s="554">
        <v>1620</v>
      </c>
      <c r="H53" s="555">
        <f t="shared" si="10"/>
        <v>-5097</v>
      </c>
      <c r="I53" s="556"/>
      <c r="J53" s="557"/>
      <c r="K53" s="558"/>
    </row>
    <row r="54" spans="1:11" ht="48" customHeight="1" thickBot="1">
      <c r="A54" s="650" t="s">
        <v>196</v>
      </c>
      <c r="B54" s="651"/>
      <c r="C54" s="651"/>
      <c r="D54" s="651"/>
      <c r="E54" s="652"/>
      <c r="F54" s="653">
        <v>158</v>
      </c>
      <c r="G54" s="653">
        <v>111</v>
      </c>
      <c r="H54" s="654">
        <f t="shared" si="10"/>
        <v>-47</v>
      </c>
      <c r="I54" s="655">
        <f>IF(OR(F54=0,G54=0),"***",H54/F54*100)</f>
        <v>-29.746835443037973</v>
      </c>
      <c r="J54" s="656"/>
      <c r="K54" s="657"/>
    </row>
    <row r="55" spans="1:11" ht="13.8" hidden="1" thickTop="1">
      <c r="A55" s="144"/>
      <c r="F55" s="100" t="s">
        <v>10</v>
      </c>
      <c r="G55" s="100" t="s">
        <v>10</v>
      </c>
      <c r="K55" s="658"/>
    </row>
    <row r="56" spans="1:11" ht="7.5" customHeight="1" thickTop="1">
      <c r="A56" s="144"/>
    </row>
    <row r="57" spans="1:11">
      <c r="A57" s="144"/>
    </row>
    <row r="58" spans="1:11">
      <c r="A58" s="144"/>
    </row>
    <row r="59" spans="1:11">
      <c r="A59" s="144"/>
    </row>
    <row r="60" spans="1:11">
      <c r="A60" s="144"/>
    </row>
    <row r="61" spans="1:11">
      <c r="A61" s="144"/>
    </row>
    <row r="62" spans="1:11">
      <c r="A62" s="144"/>
    </row>
    <row r="63" spans="1:11">
      <c r="A63" s="144"/>
    </row>
    <row r="64" spans="1:11">
      <c r="A64" s="144"/>
    </row>
    <row r="65" spans="1:1">
      <c r="A65" s="144"/>
    </row>
    <row r="66" spans="1:1">
      <c r="A66" s="144"/>
    </row>
    <row r="67" spans="1:1">
      <c r="A67" s="144"/>
    </row>
    <row r="68" spans="1:1">
      <c r="A68" s="144"/>
    </row>
    <row r="69" spans="1:1">
      <c r="A69" s="144"/>
    </row>
    <row r="70" spans="1:1">
      <c r="A70" s="144"/>
    </row>
    <row r="71" spans="1:1">
      <c r="A71" s="144"/>
    </row>
    <row r="72" spans="1:1">
      <c r="A72" s="144"/>
    </row>
    <row r="73" spans="1:1">
      <c r="A73" s="144"/>
    </row>
    <row r="74" spans="1:1">
      <c r="A74" s="144"/>
    </row>
    <row r="75" spans="1:1">
      <c r="A75" s="144"/>
    </row>
    <row r="76" spans="1:1">
      <c r="A76" s="144"/>
    </row>
    <row r="77" spans="1:1">
      <c r="A77" s="144"/>
    </row>
    <row r="78" spans="1:1">
      <c r="A78" s="144"/>
    </row>
    <row r="79" spans="1:1">
      <c r="A79" s="144"/>
    </row>
    <row r="80" spans="1:1">
      <c r="A80" s="144"/>
    </row>
    <row r="81" spans="1:1">
      <c r="A81" s="144"/>
    </row>
    <row r="82" spans="1:1">
      <c r="A82" s="144"/>
    </row>
    <row r="83" spans="1:1">
      <c r="A83" s="144"/>
    </row>
    <row r="84" spans="1:1">
      <c r="A84" s="144"/>
    </row>
    <row r="85" spans="1:1">
      <c r="A85" s="144"/>
    </row>
    <row r="86" spans="1:1">
      <c r="A86" s="144"/>
    </row>
    <row r="87" spans="1:1">
      <c r="A87" s="144"/>
    </row>
    <row r="88" spans="1:1">
      <c r="A88" s="144"/>
    </row>
    <row r="89" spans="1:1">
      <c r="A89" s="144"/>
    </row>
    <row r="90" spans="1:1">
      <c r="A90" s="144"/>
    </row>
    <row r="91" spans="1:1">
      <c r="A91" s="144"/>
    </row>
    <row r="92" spans="1:1">
      <c r="A92" s="144"/>
    </row>
    <row r="93" spans="1:1">
      <c r="A93" s="144"/>
    </row>
    <row r="94" spans="1:1">
      <c r="A94" s="144"/>
    </row>
    <row r="95" spans="1:1">
      <c r="A95" s="144"/>
    </row>
    <row r="96" spans="1:1">
      <c r="A96" s="144"/>
    </row>
    <row r="97" spans="1:1">
      <c r="A97" s="144"/>
    </row>
    <row r="98" spans="1:1">
      <c r="A98" s="144"/>
    </row>
    <row r="99" spans="1:1">
      <c r="A99" s="144"/>
    </row>
    <row r="100" spans="1:1">
      <c r="A100" s="144"/>
    </row>
    <row r="101" spans="1:1">
      <c r="A101" s="144"/>
    </row>
    <row r="102" spans="1:1">
      <c r="A102" s="144"/>
    </row>
    <row r="103" spans="1:1">
      <c r="A103" s="144"/>
    </row>
    <row r="104" spans="1:1">
      <c r="A104" s="144"/>
    </row>
    <row r="105" spans="1:1">
      <c r="A105" s="144"/>
    </row>
    <row r="106" spans="1:1">
      <c r="A106" s="144"/>
    </row>
    <row r="107" spans="1:1">
      <c r="A107" s="144"/>
    </row>
    <row r="108" spans="1:1">
      <c r="A108" s="144"/>
    </row>
    <row r="109" spans="1:1">
      <c r="A109" s="144"/>
    </row>
    <row r="110" spans="1:1">
      <c r="A110" s="144"/>
    </row>
    <row r="111" spans="1:1">
      <c r="A111" s="144"/>
    </row>
    <row r="112" spans="1:1">
      <c r="A112" s="144"/>
    </row>
    <row r="113" spans="1:1">
      <c r="A113" s="144"/>
    </row>
    <row r="114" spans="1:1">
      <c r="A114" s="144"/>
    </row>
    <row r="115" spans="1:1">
      <c r="A115" s="144"/>
    </row>
    <row r="116" spans="1:1">
      <c r="A116" s="144"/>
    </row>
    <row r="117" spans="1:1">
      <c r="A117" s="144"/>
    </row>
    <row r="118" spans="1:1">
      <c r="A118" s="144"/>
    </row>
    <row r="119" spans="1:1">
      <c r="A119" s="144"/>
    </row>
    <row r="120" spans="1:1">
      <c r="A120" s="144"/>
    </row>
    <row r="121" spans="1:1">
      <c r="A121" s="144"/>
    </row>
    <row r="122" spans="1:1">
      <c r="A122" s="144"/>
    </row>
    <row r="123" spans="1:1">
      <c r="A123" s="144"/>
    </row>
    <row r="124" spans="1:1">
      <c r="A124" s="144"/>
    </row>
    <row r="125" spans="1:1">
      <c r="A125" s="144"/>
    </row>
    <row r="126" spans="1:1">
      <c r="A126" s="144"/>
    </row>
    <row r="127" spans="1:1">
      <c r="A127" s="144"/>
    </row>
    <row r="128" spans="1:1">
      <c r="A128" s="144"/>
    </row>
    <row r="129" spans="1:1">
      <c r="A129" s="144"/>
    </row>
    <row r="130" spans="1:1">
      <c r="A130" s="144"/>
    </row>
    <row r="131" spans="1:1">
      <c r="A131" s="144"/>
    </row>
    <row r="132" spans="1:1">
      <c r="A132" s="144"/>
    </row>
    <row r="133" spans="1:1">
      <c r="A133" s="144"/>
    </row>
    <row r="134" spans="1:1">
      <c r="A134" s="144"/>
    </row>
    <row r="135" spans="1:1">
      <c r="A135" s="144"/>
    </row>
    <row r="136" spans="1:1">
      <c r="A136" s="144"/>
    </row>
    <row r="137" spans="1:1">
      <c r="A137" s="144"/>
    </row>
    <row r="138" spans="1:1">
      <c r="A138" s="144"/>
    </row>
    <row r="139" spans="1:1">
      <c r="A139" s="144"/>
    </row>
    <row r="140" spans="1:1">
      <c r="A140" s="144"/>
    </row>
    <row r="141" spans="1:1">
      <c r="A141" s="144"/>
    </row>
    <row r="142" spans="1:1">
      <c r="A142" s="144"/>
    </row>
    <row r="143" spans="1:1">
      <c r="A143" s="144"/>
    </row>
    <row r="144" spans="1:1">
      <c r="A144" s="144"/>
    </row>
    <row r="145" spans="1:1">
      <c r="A145" s="144"/>
    </row>
    <row r="146" spans="1:1">
      <c r="A146" s="144"/>
    </row>
    <row r="147" spans="1:1">
      <c r="A147" s="144"/>
    </row>
    <row r="148" spans="1:1">
      <c r="A148" s="144"/>
    </row>
    <row r="149" spans="1:1">
      <c r="A149" s="144"/>
    </row>
    <row r="150" spans="1:1">
      <c r="A150" s="144"/>
    </row>
    <row r="151" spans="1:1">
      <c r="A151" s="144"/>
    </row>
    <row r="152" spans="1:1">
      <c r="A152" s="144"/>
    </row>
    <row r="153" spans="1:1">
      <c r="A153" s="144"/>
    </row>
    <row r="154" spans="1:1">
      <c r="A154" s="144"/>
    </row>
    <row r="155" spans="1:1">
      <c r="A155" s="144"/>
    </row>
    <row r="156" spans="1:1">
      <c r="A156" s="144"/>
    </row>
    <row r="157" spans="1:1">
      <c r="A157" s="144"/>
    </row>
    <row r="158" spans="1:1">
      <c r="A158" s="144"/>
    </row>
    <row r="159" spans="1:1">
      <c r="A159" s="144"/>
    </row>
    <row r="160" spans="1:1">
      <c r="A160" s="144"/>
    </row>
    <row r="161" spans="1:1">
      <c r="A161" s="144"/>
    </row>
    <row r="162" spans="1:1">
      <c r="A162" s="144"/>
    </row>
    <row r="163" spans="1:1">
      <c r="A163" s="144"/>
    </row>
    <row r="164" spans="1:1">
      <c r="A164" s="144"/>
    </row>
    <row r="165" spans="1:1">
      <c r="A165" s="144"/>
    </row>
    <row r="166" spans="1:1">
      <c r="A166" s="144"/>
    </row>
    <row r="167" spans="1:1">
      <c r="A167" s="144"/>
    </row>
    <row r="168" spans="1:1">
      <c r="A168" s="144"/>
    </row>
    <row r="169" spans="1:1">
      <c r="A169" s="144"/>
    </row>
    <row r="170" spans="1:1">
      <c r="A170" s="144"/>
    </row>
    <row r="171" spans="1:1">
      <c r="A171" s="144"/>
    </row>
    <row r="172" spans="1:1">
      <c r="A172" s="144"/>
    </row>
    <row r="173" spans="1:1">
      <c r="A173" s="144"/>
    </row>
    <row r="174" spans="1:1">
      <c r="A174" s="144"/>
    </row>
    <row r="175" spans="1:1">
      <c r="A175" s="144"/>
    </row>
    <row r="176" spans="1:1">
      <c r="A176" s="144"/>
    </row>
    <row r="177" spans="1:1">
      <c r="A177" s="144"/>
    </row>
    <row r="178" spans="1:1">
      <c r="A178" s="144"/>
    </row>
    <row r="179" spans="1:1">
      <c r="A179" s="144"/>
    </row>
    <row r="180" spans="1:1">
      <c r="A180" s="144"/>
    </row>
    <row r="181" spans="1:1">
      <c r="A181" s="144"/>
    </row>
    <row r="182" spans="1:1">
      <c r="A182" s="144"/>
    </row>
    <row r="183" spans="1:1">
      <c r="A183" s="144"/>
    </row>
    <row r="184" spans="1:1">
      <c r="A184" s="144"/>
    </row>
    <row r="185" spans="1:1">
      <c r="A185" s="144"/>
    </row>
    <row r="186" spans="1:1">
      <c r="A186" s="144"/>
    </row>
    <row r="187" spans="1:1">
      <c r="A187" s="144"/>
    </row>
    <row r="188" spans="1:1">
      <c r="A188" s="144"/>
    </row>
    <row r="189" spans="1:1">
      <c r="A189" s="144"/>
    </row>
    <row r="190" spans="1:1">
      <c r="A190" s="144"/>
    </row>
    <row r="191" spans="1:1">
      <c r="A191" s="144"/>
    </row>
    <row r="192" spans="1:1">
      <c r="A192" s="144"/>
    </row>
    <row r="193" spans="1:1">
      <c r="A193" s="144"/>
    </row>
    <row r="194" spans="1:1">
      <c r="A194" s="144"/>
    </row>
    <row r="195" spans="1:1">
      <c r="A195" s="144"/>
    </row>
    <row r="196" spans="1:1">
      <c r="A196" s="144"/>
    </row>
    <row r="197" spans="1:1">
      <c r="A197" s="144"/>
    </row>
    <row r="198" spans="1:1">
      <c r="A198" s="144"/>
    </row>
    <row r="199" spans="1:1">
      <c r="A199" s="144"/>
    </row>
    <row r="200" spans="1:1">
      <c r="A200" s="144"/>
    </row>
    <row r="201" spans="1:1">
      <c r="A201" s="144"/>
    </row>
    <row r="202" spans="1:1">
      <c r="A202" s="144"/>
    </row>
    <row r="203" spans="1:1">
      <c r="A203" s="144"/>
    </row>
    <row r="204" spans="1:1">
      <c r="A204" s="144"/>
    </row>
    <row r="205" spans="1:1">
      <c r="A205" s="144"/>
    </row>
    <row r="206" spans="1:1">
      <c r="A206" s="144"/>
    </row>
    <row r="207" spans="1:1">
      <c r="A207" s="144"/>
    </row>
    <row r="208" spans="1:1">
      <c r="A208" s="144"/>
    </row>
    <row r="209" spans="1:1">
      <c r="A209" s="144"/>
    </row>
    <row r="210" spans="1:1">
      <c r="A210" s="144"/>
    </row>
    <row r="211" spans="1:1">
      <c r="A211" s="144"/>
    </row>
    <row r="212" spans="1:1">
      <c r="A212" s="144"/>
    </row>
    <row r="213" spans="1:1">
      <c r="A213" s="144"/>
    </row>
    <row r="214" spans="1:1">
      <c r="A214" s="144"/>
    </row>
    <row r="215" spans="1:1">
      <c r="A215" s="144"/>
    </row>
    <row r="216" spans="1:1">
      <c r="A216" s="144"/>
    </row>
    <row r="217" spans="1:1">
      <c r="A217" s="144"/>
    </row>
    <row r="218" spans="1:1">
      <c r="A218" s="144"/>
    </row>
    <row r="219" spans="1:1">
      <c r="A219" s="144"/>
    </row>
    <row r="220" spans="1:1">
      <c r="A220" s="144"/>
    </row>
    <row r="221" spans="1:1">
      <c r="A221" s="144"/>
    </row>
    <row r="222" spans="1:1">
      <c r="A222" s="144"/>
    </row>
    <row r="223" spans="1:1">
      <c r="A223" s="144"/>
    </row>
    <row r="224" spans="1:1">
      <c r="A224" s="144"/>
    </row>
    <row r="225" spans="1:1">
      <c r="A225" s="144"/>
    </row>
    <row r="226" spans="1:1">
      <c r="A226" s="144"/>
    </row>
    <row r="227" spans="1:1">
      <c r="A227" s="144"/>
    </row>
    <row r="228" spans="1:1">
      <c r="A228" s="144"/>
    </row>
    <row r="229" spans="1:1">
      <c r="A229" s="144"/>
    </row>
    <row r="230" spans="1:1">
      <c r="A230" s="144"/>
    </row>
    <row r="231" spans="1:1">
      <c r="A231" s="144"/>
    </row>
    <row r="232" spans="1:1">
      <c r="A232" s="144"/>
    </row>
    <row r="233" spans="1:1">
      <c r="A233" s="144"/>
    </row>
    <row r="234" spans="1:1">
      <c r="A234" s="144"/>
    </row>
    <row r="235" spans="1:1">
      <c r="A235" s="144"/>
    </row>
    <row r="236" spans="1:1">
      <c r="A236" s="144"/>
    </row>
    <row r="237" spans="1:1">
      <c r="A237" s="144"/>
    </row>
    <row r="238" spans="1:1">
      <c r="A238" s="144"/>
    </row>
    <row r="239" spans="1:1">
      <c r="A239" s="144"/>
    </row>
    <row r="240" spans="1:1">
      <c r="A240" s="144"/>
    </row>
    <row r="241" spans="1:1">
      <c r="A241" s="144"/>
    </row>
    <row r="242" spans="1:1">
      <c r="A242" s="144"/>
    </row>
    <row r="243" spans="1:1">
      <c r="A243" s="144"/>
    </row>
    <row r="244" spans="1:1">
      <c r="A244" s="144"/>
    </row>
    <row r="245" spans="1:1">
      <c r="A245" s="144"/>
    </row>
    <row r="246" spans="1:1">
      <c r="A246" s="144"/>
    </row>
    <row r="247" spans="1:1">
      <c r="A247" s="144"/>
    </row>
    <row r="248" spans="1:1">
      <c r="A248" s="144"/>
    </row>
    <row r="249" spans="1:1">
      <c r="A249" s="144"/>
    </row>
    <row r="250" spans="1:1">
      <c r="A250" s="144"/>
    </row>
    <row r="251" spans="1:1">
      <c r="A251" s="144"/>
    </row>
    <row r="252" spans="1:1">
      <c r="A252" s="144"/>
    </row>
    <row r="253" spans="1:1">
      <c r="A253" s="144"/>
    </row>
    <row r="254" spans="1:1">
      <c r="A254" s="144"/>
    </row>
    <row r="255" spans="1:1">
      <c r="A255" s="144"/>
    </row>
    <row r="256" spans="1:1">
      <c r="A256" s="144"/>
    </row>
    <row r="257" spans="1:1">
      <c r="A257" s="144"/>
    </row>
    <row r="258" spans="1:1">
      <c r="A258" s="144"/>
    </row>
    <row r="259" spans="1:1">
      <c r="A259" s="144"/>
    </row>
    <row r="260" spans="1:1">
      <c r="A260" s="144"/>
    </row>
    <row r="261" spans="1:1">
      <c r="A261" s="144"/>
    </row>
    <row r="262" spans="1:1">
      <c r="A262" s="144"/>
    </row>
    <row r="263" spans="1:1">
      <c r="A263" s="144"/>
    </row>
    <row r="264" spans="1:1">
      <c r="A264" s="144"/>
    </row>
    <row r="265" spans="1:1">
      <c r="A265" s="144"/>
    </row>
    <row r="266" spans="1:1">
      <c r="A266" s="144"/>
    </row>
    <row r="267" spans="1:1">
      <c r="A267" s="144"/>
    </row>
    <row r="268" spans="1:1">
      <c r="A268" s="144"/>
    </row>
    <row r="269" spans="1:1">
      <c r="A269" s="144"/>
    </row>
    <row r="270" spans="1:1">
      <c r="A270" s="144"/>
    </row>
    <row r="271" spans="1:1">
      <c r="A271" s="144"/>
    </row>
    <row r="272" spans="1:1">
      <c r="A272" s="144"/>
    </row>
    <row r="273" spans="1:1">
      <c r="A273" s="144"/>
    </row>
    <row r="274" spans="1:1">
      <c r="A274" s="144"/>
    </row>
    <row r="275" spans="1:1">
      <c r="A275" s="144"/>
    </row>
    <row r="276" spans="1:1">
      <c r="A276" s="144"/>
    </row>
    <row r="277" spans="1:1">
      <c r="A277" s="144"/>
    </row>
    <row r="278" spans="1:1">
      <c r="A278" s="144"/>
    </row>
    <row r="279" spans="1:1">
      <c r="A279" s="144"/>
    </row>
    <row r="280" spans="1:1">
      <c r="A280" s="144"/>
    </row>
    <row r="281" spans="1:1">
      <c r="A281" s="144"/>
    </row>
    <row r="282" spans="1:1">
      <c r="A282" s="144"/>
    </row>
    <row r="283" spans="1:1">
      <c r="A283" s="144"/>
    </row>
    <row r="284" spans="1:1">
      <c r="A284" s="144"/>
    </row>
    <row r="285" spans="1:1">
      <c r="A285" s="144"/>
    </row>
    <row r="286" spans="1:1">
      <c r="A286" s="144"/>
    </row>
    <row r="287" spans="1:1">
      <c r="A287" s="144"/>
    </row>
    <row r="288" spans="1:1">
      <c r="A288" s="144"/>
    </row>
    <row r="289" spans="1:1">
      <c r="A289" s="144"/>
    </row>
    <row r="290" spans="1:1">
      <c r="A290" s="144"/>
    </row>
    <row r="291" spans="1:1">
      <c r="A291" s="144"/>
    </row>
    <row r="292" spans="1:1">
      <c r="A292" s="144"/>
    </row>
    <row r="293" spans="1:1">
      <c r="A293" s="144"/>
    </row>
    <row r="294" spans="1:1">
      <c r="A294" s="144"/>
    </row>
    <row r="295" spans="1:1">
      <c r="A295" s="144"/>
    </row>
    <row r="296" spans="1:1">
      <c r="A296" s="144"/>
    </row>
    <row r="297" spans="1:1">
      <c r="A297" s="144"/>
    </row>
    <row r="298" spans="1:1">
      <c r="A298" s="144"/>
    </row>
    <row r="299" spans="1:1">
      <c r="A299" s="144"/>
    </row>
    <row r="300" spans="1:1">
      <c r="A300" s="144"/>
    </row>
    <row r="301" spans="1:1">
      <c r="A301" s="144"/>
    </row>
    <row r="302" spans="1:1">
      <c r="A302" s="144"/>
    </row>
    <row r="303" spans="1:1">
      <c r="A303" s="144"/>
    </row>
    <row r="304" spans="1:1">
      <c r="A304" s="144"/>
    </row>
    <row r="305" spans="1:1">
      <c r="A305" s="144"/>
    </row>
    <row r="306" spans="1:1">
      <c r="A306" s="144"/>
    </row>
    <row r="307" spans="1:1">
      <c r="A307" s="144"/>
    </row>
    <row r="308" spans="1:1">
      <c r="A308" s="144"/>
    </row>
    <row r="309" spans="1:1">
      <c r="A309" s="144"/>
    </row>
    <row r="310" spans="1:1">
      <c r="A310" s="144"/>
    </row>
    <row r="311" spans="1:1">
      <c r="A311" s="144"/>
    </row>
    <row r="312" spans="1:1">
      <c r="A312" s="144"/>
    </row>
    <row r="313" spans="1:1">
      <c r="A313" s="144"/>
    </row>
    <row r="314" spans="1:1">
      <c r="A314" s="144"/>
    </row>
    <row r="315" spans="1:1">
      <c r="A315" s="144"/>
    </row>
    <row r="316" spans="1:1">
      <c r="A316" s="144"/>
    </row>
    <row r="317" spans="1:1">
      <c r="A317" s="144"/>
    </row>
    <row r="318" spans="1:1">
      <c r="A318" s="144"/>
    </row>
    <row r="319" spans="1:1">
      <c r="A319" s="144"/>
    </row>
    <row r="320" spans="1:1">
      <c r="A320" s="144"/>
    </row>
    <row r="321" spans="1:1">
      <c r="A321" s="144"/>
    </row>
    <row r="322" spans="1:1">
      <c r="A322" s="144"/>
    </row>
    <row r="323" spans="1:1">
      <c r="A323" s="144"/>
    </row>
    <row r="324" spans="1:1">
      <c r="A324" s="144"/>
    </row>
    <row r="325" spans="1:1">
      <c r="A325" s="144"/>
    </row>
    <row r="326" spans="1:1">
      <c r="A326" s="144"/>
    </row>
    <row r="327" spans="1:1">
      <c r="A327" s="144"/>
    </row>
    <row r="328" spans="1:1">
      <c r="A328" s="144"/>
    </row>
    <row r="329" spans="1:1">
      <c r="A329" s="144"/>
    </row>
    <row r="330" spans="1:1">
      <c r="A330" s="144"/>
    </row>
    <row r="331" spans="1:1">
      <c r="A331" s="144"/>
    </row>
    <row r="332" spans="1:1">
      <c r="A332" s="144"/>
    </row>
    <row r="333" spans="1:1">
      <c r="A333" s="144"/>
    </row>
    <row r="334" spans="1:1">
      <c r="A334" s="144"/>
    </row>
    <row r="335" spans="1:1">
      <c r="A335" s="144"/>
    </row>
    <row r="336" spans="1:1">
      <c r="A336" s="144"/>
    </row>
    <row r="337" spans="1:1">
      <c r="A337" s="144"/>
    </row>
    <row r="338" spans="1:1">
      <c r="A338" s="144"/>
    </row>
    <row r="339" spans="1:1">
      <c r="A339" s="144"/>
    </row>
    <row r="340" spans="1:1">
      <c r="A340" s="144"/>
    </row>
    <row r="341" spans="1:1">
      <c r="A341" s="144"/>
    </row>
    <row r="342" spans="1:1">
      <c r="A342" s="144"/>
    </row>
    <row r="343" spans="1:1">
      <c r="A343" s="144"/>
    </row>
    <row r="344" spans="1:1">
      <c r="A344" s="144"/>
    </row>
    <row r="345" spans="1:1">
      <c r="A345" s="144"/>
    </row>
    <row r="346" spans="1:1">
      <c r="A346" s="144"/>
    </row>
    <row r="347" spans="1:1">
      <c r="A347" s="144"/>
    </row>
    <row r="348" spans="1:1">
      <c r="A348" s="144"/>
    </row>
    <row r="349" spans="1:1">
      <c r="A349" s="144"/>
    </row>
    <row r="350" spans="1:1">
      <c r="A350" s="144"/>
    </row>
    <row r="351" spans="1:1">
      <c r="A351" s="144"/>
    </row>
    <row r="352" spans="1:1">
      <c r="A352" s="144"/>
    </row>
    <row r="353" spans="1:1">
      <c r="A353" s="144"/>
    </row>
    <row r="354" spans="1:1">
      <c r="A354" s="144"/>
    </row>
    <row r="355" spans="1:1">
      <c r="A355" s="144"/>
    </row>
    <row r="356" spans="1:1">
      <c r="A356" s="144"/>
    </row>
    <row r="357" spans="1:1">
      <c r="A357" s="144"/>
    </row>
    <row r="358" spans="1:1">
      <c r="A358" s="144"/>
    </row>
    <row r="359" spans="1:1">
      <c r="A359" s="144"/>
    </row>
    <row r="360" spans="1:1">
      <c r="A360" s="144"/>
    </row>
    <row r="361" spans="1:1">
      <c r="A361" s="144"/>
    </row>
    <row r="362" spans="1:1">
      <c r="A362" s="144"/>
    </row>
    <row r="363" spans="1:1">
      <c r="A363" s="144"/>
    </row>
    <row r="364" spans="1:1">
      <c r="A364" s="144"/>
    </row>
    <row r="365" spans="1:1">
      <c r="A365" s="144"/>
    </row>
    <row r="366" spans="1:1">
      <c r="A366" s="144"/>
    </row>
    <row r="367" spans="1:1">
      <c r="A367" s="144"/>
    </row>
    <row r="368" spans="1:1">
      <c r="A368" s="144"/>
    </row>
    <row r="369" spans="1:1">
      <c r="A369" s="144"/>
    </row>
    <row r="370" spans="1:1">
      <c r="A370" s="144"/>
    </row>
    <row r="371" spans="1:1">
      <c r="A371" s="144"/>
    </row>
    <row r="372" spans="1:1">
      <c r="A372" s="144"/>
    </row>
    <row r="373" spans="1:1">
      <c r="A373" s="144"/>
    </row>
    <row r="374" spans="1:1">
      <c r="A374" s="144"/>
    </row>
    <row r="375" spans="1:1">
      <c r="A375" s="144"/>
    </row>
    <row r="376" spans="1:1">
      <c r="A376" s="144"/>
    </row>
    <row r="377" spans="1:1">
      <c r="A377" s="144"/>
    </row>
    <row r="378" spans="1:1">
      <c r="A378" s="144"/>
    </row>
    <row r="379" spans="1:1">
      <c r="A379" s="144"/>
    </row>
    <row r="380" spans="1:1">
      <c r="A380" s="144"/>
    </row>
    <row r="381" spans="1:1">
      <c r="A381" s="144"/>
    </row>
    <row r="382" spans="1:1">
      <c r="A382" s="144"/>
    </row>
    <row r="383" spans="1:1">
      <c r="A383" s="144"/>
    </row>
    <row r="384" spans="1:1">
      <c r="A384" s="144"/>
    </row>
    <row r="385" spans="1:1">
      <c r="A385" s="144"/>
    </row>
    <row r="386" spans="1:1">
      <c r="A386" s="144"/>
    </row>
    <row r="387" spans="1:1">
      <c r="A387" s="144"/>
    </row>
    <row r="388" spans="1:1">
      <c r="A388" s="144"/>
    </row>
    <row r="389" spans="1:1">
      <c r="A389" s="144"/>
    </row>
    <row r="390" spans="1:1">
      <c r="A390" s="144"/>
    </row>
    <row r="391" spans="1:1">
      <c r="A391" s="144"/>
    </row>
    <row r="392" spans="1:1">
      <c r="A392" s="144"/>
    </row>
    <row r="393" spans="1:1">
      <c r="A393" s="144"/>
    </row>
    <row r="394" spans="1:1">
      <c r="A394" s="144"/>
    </row>
    <row r="395" spans="1:1">
      <c r="A395" s="144"/>
    </row>
    <row r="396" spans="1:1">
      <c r="A396" s="144"/>
    </row>
    <row r="397" spans="1:1">
      <c r="A397" s="144"/>
    </row>
    <row r="398" spans="1:1">
      <c r="A398" s="144"/>
    </row>
    <row r="399" spans="1:1">
      <c r="A399" s="144"/>
    </row>
    <row r="400" spans="1:1">
      <c r="A400" s="144"/>
    </row>
    <row r="401" spans="1:1">
      <c r="A401" s="144"/>
    </row>
    <row r="402" spans="1:1">
      <c r="A402" s="144"/>
    </row>
    <row r="403" spans="1:1">
      <c r="A403" s="144"/>
    </row>
    <row r="404" spans="1:1">
      <c r="A404" s="144"/>
    </row>
    <row r="405" spans="1:1">
      <c r="A405" s="144"/>
    </row>
    <row r="406" spans="1:1">
      <c r="A406" s="144"/>
    </row>
    <row r="407" spans="1:1">
      <c r="A407" s="144"/>
    </row>
    <row r="408" spans="1:1">
      <c r="A408" s="144"/>
    </row>
    <row r="409" spans="1:1">
      <c r="A409" s="144"/>
    </row>
    <row r="410" spans="1:1">
      <c r="A410" s="144"/>
    </row>
    <row r="411" spans="1:1">
      <c r="A411" s="144"/>
    </row>
    <row r="412" spans="1:1">
      <c r="A412" s="144"/>
    </row>
    <row r="413" spans="1:1">
      <c r="A413" s="144"/>
    </row>
    <row r="414" spans="1:1">
      <c r="A414" s="144"/>
    </row>
    <row r="415" spans="1:1">
      <c r="A415" s="144"/>
    </row>
    <row r="416" spans="1:1">
      <c r="A416" s="144"/>
    </row>
    <row r="417" spans="1:1">
      <c r="A417" s="144"/>
    </row>
    <row r="418" spans="1:1">
      <c r="A418" s="144"/>
    </row>
    <row r="419" spans="1:1">
      <c r="A419" s="144"/>
    </row>
    <row r="420" spans="1:1">
      <c r="A420" s="144"/>
    </row>
    <row r="421" spans="1:1">
      <c r="A421" s="144"/>
    </row>
    <row r="422" spans="1:1">
      <c r="A422" s="144"/>
    </row>
    <row r="423" spans="1:1">
      <c r="A423" s="144"/>
    </row>
    <row r="424" spans="1:1">
      <c r="A424" s="144"/>
    </row>
    <row r="425" spans="1:1">
      <c r="A425" s="144"/>
    </row>
    <row r="426" spans="1:1">
      <c r="A426" s="144"/>
    </row>
    <row r="427" spans="1:1">
      <c r="A427" s="144"/>
    </row>
    <row r="428" spans="1:1">
      <c r="A428" s="144"/>
    </row>
    <row r="429" spans="1:1">
      <c r="A429" s="144"/>
    </row>
    <row r="430" spans="1:1">
      <c r="A430" s="144"/>
    </row>
    <row r="431" spans="1:1">
      <c r="A431" s="144"/>
    </row>
    <row r="432" spans="1:1">
      <c r="A432" s="144"/>
    </row>
    <row r="433" spans="1:1">
      <c r="A433" s="144"/>
    </row>
    <row r="434" spans="1:1">
      <c r="A434" s="144"/>
    </row>
    <row r="435" spans="1:1">
      <c r="A435" s="144"/>
    </row>
    <row r="436" spans="1:1">
      <c r="A436" s="144"/>
    </row>
    <row r="437" spans="1:1">
      <c r="A437" s="144"/>
    </row>
    <row r="438" spans="1:1">
      <c r="A438" s="144"/>
    </row>
    <row r="439" spans="1:1">
      <c r="A439" s="144"/>
    </row>
    <row r="440" spans="1:1">
      <c r="A440" s="144"/>
    </row>
    <row r="441" spans="1:1">
      <c r="A441" s="144"/>
    </row>
    <row r="442" spans="1:1">
      <c r="A442" s="144"/>
    </row>
    <row r="443" spans="1:1">
      <c r="A443" s="144"/>
    </row>
    <row r="444" spans="1:1">
      <c r="A444" s="144"/>
    </row>
    <row r="445" spans="1:1">
      <c r="A445" s="144"/>
    </row>
    <row r="446" spans="1:1">
      <c r="A446" s="144"/>
    </row>
    <row r="447" spans="1:1">
      <c r="A447" s="144"/>
    </row>
    <row r="448" spans="1:1">
      <c r="A448" s="144"/>
    </row>
    <row r="449" spans="1:1">
      <c r="A449" s="144"/>
    </row>
    <row r="450" spans="1:1">
      <c r="A450" s="144"/>
    </row>
    <row r="451" spans="1:1">
      <c r="A451" s="144"/>
    </row>
    <row r="452" spans="1:1">
      <c r="A452" s="144"/>
    </row>
    <row r="453" spans="1:1">
      <c r="A453" s="144"/>
    </row>
    <row r="454" spans="1:1">
      <c r="A454" s="144"/>
    </row>
    <row r="455" spans="1:1">
      <c r="A455" s="144"/>
    </row>
    <row r="456" spans="1:1">
      <c r="A456" s="144"/>
    </row>
    <row r="457" spans="1:1">
      <c r="A457" s="144"/>
    </row>
    <row r="458" spans="1:1">
      <c r="A458" s="144"/>
    </row>
    <row r="459" spans="1:1">
      <c r="A459" s="144"/>
    </row>
    <row r="460" spans="1:1">
      <c r="A460" s="144"/>
    </row>
    <row r="461" spans="1:1">
      <c r="A461" s="144"/>
    </row>
    <row r="462" spans="1:1">
      <c r="A462" s="144"/>
    </row>
    <row r="463" spans="1:1">
      <c r="A463" s="144"/>
    </row>
    <row r="464" spans="1:1">
      <c r="A464" s="144"/>
    </row>
    <row r="465" spans="1:1">
      <c r="A465" s="144"/>
    </row>
    <row r="466" spans="1:1">
      <c r="A466" s="144"/>
    </row>
    <row r="467" spans="1:1">
      <c r="A467" s="144"/>
    </row>
    <row r="468" spans="1:1">
      <c r="A468" s="144"/>
    </row>
    <row r="469" spans="1:1">
      <c r="A469" s="144"/>
    </row>
    <row r="470" spans="1:1">
      <c r="A470" s="144"/>
    </row>
    <row r="471" spans="1:1">
      <c r="A471" s="144"/>
    </row>
    <row r="472" spans="1:1">
      <c r="A472" s="144"/>
    </row>
    <row r="473" spans="1:1">
      <c r="A473" s="144"/>
    </row>
    <row r="474" spans="1:1">
      <c r="A474" s="144"/>
    </row>
    <row r="475" spans="1:1">
      <c r="A475" s="144"/>
    </row>
    <row r="476" spans="1:1">
      <c r="A476" s="144"/>
    </row>
    <row r="477" spans="1:1">
      <c r="A477" s="144"/>
    </row>
    <row r="478" spans="1:1">
      <c r="A478" s="144"/>
    </row>
    <row r="479" spans="1:1">
      <c r="A479" s="144"/>
    </row>
    <row r="480" spans="1:1">
      <c r="A480" s="144"/>
    </row>
    <row r="481" spans="1:1">
      <c r="A481" s="144"/>
    </row>
    <row r="482" spans="1:1">
      <c r="A482" s="144"/>
    </row>
    <row r="483" spans="1:1">
      <c r="A483" s="144"/>
    </row>
    <row r="484" spans="1:1">
      <c r="A484" s="144"/>
    </row>
    <row r="485" spans="1:1">
      <c r="A485" s="144"/>
    </row>
    <row r="486" spans="1:1">
      <c r="A486" s="144"/>
    </row>
    <row r="487" spans="1:1">
      <c r="A487" s="144"/>
    </row>
    <row r="488" spans="1:1">
      <c r="A488" s="144"/>
    </row>
    <row r="489" spans="1:1">
      <c r="A489" s="144"/>
    </row>
    <row r="490" spans="1:1">
      <c r="A490" s="144"/>
    </row>
    <row r="491" spans="1:1">
      <c r="A491" s="144"/>
    </row>
    <row r="492" spans="1:1">
      <c r="A492" s="144"/>
    </row>
    <row r="493" spans="1:1">
      <c r="A493" s="144"/>
    </row>
    <row r="494" spans="1:1">
      <c r="A494" s="144"/>
    </row>
    <row r="495" spans="1:1">
      <c r="A495" s="144"/>
    </row>
    <row r="496" spans="1:1">
      <c r="A496" s="144"/>
    </row>
    <row r="497" spans="1:1">
      <c r="A497" s="144"/>
    </row>
    <row r="498" spans="1:1">
      <c r="A498" s="144"/>
    </row>
    <row r="499" spans="1:1">
      <c r="A499" s="144"/>
    </row>
    <row r="500" spans="1:1">
      <c r="A500" s="144"/>
    </row>
    <row r="501" spans="1:1">
      <c r="A501" s="144"/>
    </row>
    <row r="502" spans="1:1">
      <c r="A502" s="144"/>
    </row>
    <row r="503" spans="1:1">
      <c r="A503" s="144"/>
    </row>
    <row r="504" spans="1:1">
      <c r="A504" s="144"/>
    </row>
    <row r="505" spans="1:1">
      <c r="A505" s="144"/>
    </row>
    <row r="506" spans="1:1">
      <c r="A506" s="144"/>
    </row>
    <row r="507" spans="1:1">
      <c r="A507" s="144"/>
    </row>
    <row r="508" spans="1:1">
      <c r="A508" s="144"/>
    </row>
    <row r="509" spans="1:1">
      <c r="A509" s="144"/>
    </row>
    <row r="510" spans="1:1">
      <c r="A510" s="144"/>
    </row>
    <row r="511" spans="1:1">
      <c r="A511" s="144"/>
    </row>
    <row r="512" spans="1:1">
      <c r="A512" s="144"/>
    </row>
    <row r="513" spans="1:1">
      <c r="A513" s="144"/>
    </row>
    <row r="514" spans="1:1">
      <c r="A514" s="144"/>
    </row>
    <row r="515" spans="1:1">
      <c r="A515" s="144"/>
    </row>
    <row r="516" spans="1:1">
      <c r="A516" s="144"/>
    </row>
    <row r="517" spans="1:1">
      <c r="A517" s="144"/>
    </row>
    <row r="518" spans="1:1">
      <c r="A518" s="144"/>
    </row>
    <row r="519" spans="1:1">
      <c r="A519" s="144"/>
    </row>
    <row r="520" spans="1:1">
      <c r="A520" s="144"/>
    </row>
    <row r="521" spans="1:1">
      <c r="A521" s="144"/>
    </row>
    <row r="522" spans="1:1">
      <c r="A522" s="144"/>
    </row>
    <row r="523" spans="1:1">
      <c r="A523" s="144"/>
    </row>
    <row r="524" spans="1:1">
      <c r="A524" s="144"/>
    </row>
    <row r="525" spans="1:1">
      <c r="A525" s="144"/>
    </row>
    <row r="526" spans="1:1">
      <c r="A526" s="144"/>
    </row>
    <row r="527" spans="1:1">
      <c r="A527" s="144"/>
    </row>
    <row r="528" spans="1:1">
      <c r="A528" s="144"/>
    </row>
    <row r="529" spans="1:1">
      <c r="A529" s="144"/>
    </row>
    <row r="530" spans="1:1">
      <c r="A530" s="144"/>
    </row>
    <row r="531" spans="1:1">
      <c r="A531" s="144"/>
    </row>
    <row r="532" spans="1:1">
      <c r="A532" s="144"/>
    </row>
    <row r="533" spans="1:1">
      <c r="A533" s="144"/>
    </row>
    <row r="534" spans="1:1">
      <c r="A534" s="144"/>
    </row>
    <row r="535" spans="1:1">
      <c r="A535" s="144"/>
    </row>
    <row r="536" spans="1:1">
      <c r="A536" s="144"/>
    </row>
    <row r="537" spans="1:1">
      <c r="A537" s="144"/>
    </row>
    <row r="538" spans="1:1">
      <c r="A538" s="144"/>
    </row>
    <row r="539" spans="1:1">
      <c r="A539" s="144"/>
    </row>
    <row r="540" spans="1:1">
      <c r="A540" s="144"/>
    </row>
    <row r="541" spans="1:1">
      <c r="A541" s="144"/>
    </row>
    <row r="542" spans="1:1">
      <c r="A542" s="144"/>
    </row>
    <row r="543" spans="1:1">
      <c r="A543" s="144"/>
    </row>
    <row r="544" spans="1:1">
      <c r="A544" s="144"/>
    </row>
    <row r="545" spans="1:1">
      <c r="A545" s="144"/>
    </row>
    <row r="546" spans="1:1">
      <c r="A546" s="144"/>
    </row>
    <row r="547" spans="1:1">
      <c r="A547" s="144"/>
    </row>
    <row r="548" spans="1:1">
      <c r="A548" s="144"/>
    </row>
    <row r="549" spans="1:1">
      <c r="A549" s="144"/>
    </row>
    <row r="550" spans="1:1">
      <c r="A550" s="144"/>
    </row>
    <row r="551" spans="1:1">
      <c r="A551" s="144"/>
    </row>
    <row r="552" spans="1:1">
      <c r="A552" s="144"/>
    </row>
    <row r="553" spans="1:1">
      <c r="A553" s="144"/>
    </row>
    <row r="554" spans="1:1">
      <c r="A554" s="144"/>
    </row>
    <row r="555" spans="1:1">
      <c r="A555" s="144"/>
    </row>
    <row r="556" spans="1:1">
      <c r="A556" s="144"/>
    </row>
    <row r="557" spans="1:1">
      <c r="A557" s="144"/>
    </row>
    <row r="558" spans="1:1">
      <c r="A558" s="144"/>
    </row>
    <row r="559" spans="1:1">
      <c r="A559" s="144"/>
    </row>
    <row r="560" spans="1:1">
      <c r="A560" s="144"/>
    </row>
    <row r="561" spans="1:1">
      <c r="A561" s="144"/>
    </row>
    <row r="562" spans="1:1">
      <c r="A562" s="144"/>
    </row>
    <row r="563" spans="1:1">
      <c r="A563" s="144"/>
    </row>
    <row r="564" spans="1:1">
      <c r="A564" s="144"/>
    </row>
    <row r="565" spans="1:1">
      <c r="A565" s="144"/>
    </row>
    <row r="566" spans="1:1">
      <c r="A566" s="144"/>
    </row>
    <row r="567" spans="1:1">
      <c r="A567" s="144"/>
    </row>
    <row r="568" spans="1:1">
      <c r="A568" s="144"/>
    </row>
    <row r="569" spans="1:1">
      <c r="A569" s="144"/>
    </row>
    <row r="570" spans="1:1">
      <c r="A570" s="144"/>
    </row>
    <row r="571" spans="1:1">
      <c r="A571" s="144"/>
    </row>
    <row r="572" spans="1:1">
      <c r="A572" s="144"/>
    </row>
    <row r="573" spans="1:1">
      <c r="A573" s="144"/>
    </row>
    <row r="574" spans="1:1">
      <c r="A574" s="144"/>
    </row>
    <row r="575" spans="1:1">
      <c r="A575" s="144"/>
    </row>
    <row r="576" spans="1:1">
      <c r="A576" s="144"/>
    </row>
    <row r="577" spans="1:1">
      <c r="A577" s="144"/>
    </row>
    <row r="578" spans="1:1">
      <c r="A578" s="144"/>
    </row>
    <row r="579" spans="1:1">
      <c r="A579" s="144"/>
    </row>
    <row r="580" spans="1:1">
      <c r="A580" s="144"/>
    </row>
    <row r="581" spans="1:1">
      <c r="A581" s="144"/>
    </row>
    <row r="582" spans="1:1">
      <c r="A582" s="144"/>
    </row>
    <row r="583" spans="1:1">
      <c r="A583" s="144"/>
    </row>
    <row r="584" spans="1:1">
      <c r="A584" s="144"/>
    </row>
    <row r="585" spans="1:1">
      <c r="A585" s="144"/>
    </row>
    <row r="586" spans="1:1">
      <c r="A586" s="144"/>
    </row>
    <row r="587" spans="1:1">
      <c r="A587" s="144"/>
    </row>
    <row r="588" spans="1:1">
      <c r="A588" s="144"/>
    </row>
    <row r="589" spans="1:1">
      <c r="A589" s="144"/>
    </row>
    <row r="590" spans="1:1">
      <c r="A590" s="144"/>
    </row>
    <row r="591" spans="1:1">
      <c r="A591" s="144"/>
    </row>
    <row r="592" spans="1:1">
      <c r="A592" s="144"/>
    </row>
    <row r="593" spans="1:1">
      <c r="A593" s="144"/>
    </row>
    <row r="594" spans="1:1">
      <c r="A594" s="144"/>
    </row>
    <row r="595" spans="1:1">
      <c r="A595" s="144"/>
    </row>
    <row r="596" spans="1:1">
      <c r="A596" s="144"/>
    </row>
    <row r="597" spans="1:1">
      <c r="A597" s="144"/>
    </row>
    <row r="598" spans="1:1">
      <c r="A598" s="144"/>
    </row>
    <row r="599" spans="1:1">
      <c r="A599" s="144"/>
    </row>
    <row r="600" spans="1:1">
      <c r="A600" s="144"/>
    </row>
    <row r="601" spans="1:1">
      <c r="A601" s="144"/>
    </row>
    <row r="602" spans="1:1">
      <c r="A602" s="144"/>
    </row>
    <row r="603" spans="1:1">
      <c r="A603" s="144"/>
    </row>
    <row r="604" spans="1:1">
      <c r="A604" s="144"/>
    </row>
    <row r="605" spans="1:1">
      <c r="A605" s="144"/>
    </row>
    <row r="606" spans="1:1">
      <c r="A606" s="144"/>
    </row>
    <row r="607" spans="1:1">
      <c r="A607" s="144"/>
    </row>
    <row r="608" spans="1:1">
      <c r="A608" s="144"/>
    </row>
    <row r="609" spans="1:1">
      <c r="A609" s="144"/>
    </row>
    <row r="610" spans="1:1">
      <c r="A610" s="144"/>
    </row>
    <row r="611" spans="1:1">
      <c r="A611" s="144"/>
    </row>
    <row r="612" spans="1:1">
      <c r="A612" s="144"/>
    </row>
    <row r="613" spans="1:1">
      <c r="A613" s="144"/>
    </row>
    <row r="614" spans="1:1">
      <c r="A614" s="144"/>
    </row>
    <row r="615" spans="1:1">
      <c r="A615" s="144"/>
    </row>
    <row r="616" spans="1:1">
      <c r="A616" s="144"/>
    </row>
    <row r="617" spans="1:1">
      <c r="A617" s="144"/>
    </row>
    <row r="618" spans="1:1">
      <c r="A618" s="144"/>
    </row>
    <row r="619" spans="1:1">
      <c r="A619" s="144"/>
    </row>
    <row r="620" spans="1:1">
      <c r="A620" s="144"/>
    </row>
    <row r="621" spans="1:1">
      <c r="A621" s="144"/>
    </row>
    <row r="622" spans="1:1">
      <c r="A622" s="144"/>
    </row>
    <row r="623" spans="1:1">
      <c r="A623" s="144"/>
    </row>
    <row r="624" spans="1:1">
      <c r="A624" s="144"/>
    </row>
    <row r="625" spans="1:1">
      <c r="A625" s="144"/>
    </row>
    <row r="626" spans="1:1">
      <c r="A626" s="144"/>
    </row>
    <row r="627" spans="1:1">
      <c r="A627" s="144"/>
    </row>
    <row r="628" spans="1:1">
      <c r="A628" s="144"/>
    </row>
    <row r="629" spans="1:1">
      <c r="A629" s="144"/>
    </row>
    <row r="630" spans="1:1">
      <c r="A630" s="144"/>
    </row>
    <row r="631" spans="1:1">
      <c r="A631" s="144"/>
    </row>
    <row r="632" spans="1:1">
      <c r="A632" s="144"/>
    </row>
    <row r="633" spans="1:1">
      <c r="A633" s="144"/>
    </row>
    <row r="634" spans="1:1">
      <c r="A634" s="144"/>
    </row>
    <row r="635" spans="1:1">
      <c r="A635" s="144"/>
    </row>
    <row r="636" spans="1:1">
      <c r="A636" s="144"/>
    </row>
    <row r="637" spans="1:1">
      <c r="A637" s="144"/>
    </row>
    <row r="638" spans="1:1">
      <c r="A638" s="144"/>
    </row>
    <row r="639" spans="1:1">
      <c r="A639" s="144"/>
    </row>
    <row r="640" spans="1:1">
      <c r="A640" s="144"/>
    </row>
    <row r="641" spans="1:1">
      <c r="A641" s="144"/>
    </row>
    <row r="642" spans="1:1">
      <c r="A642" s="144"/>
    </row>
    <row r="643" spans="1:1">
      <c r="A643" s="144"/>
    </row>
    <row r="644" spans="1:1">
      <c r="A644" s="144"/>
    </row>
    <row r="645" spans="1:1">
      <c r="A645" s="144"/>
    </row>
    <row r="646" spans="1:1">
      <c r="A646" s="144"/>
    </row>
    <row r="647" spans="1:1">
      <c r="A647" s="144"/>
    </row>
    <row r="648" spans="1:1">
      <c r="A648" s="144"/>
    </row>
    <row r="649" spans="1:1">
      <c r="A649" s="144"/>
    </row>
    <row r="650" spans="1:1">
      <c r="A650" s="144"/>
    </row>
    <row r="651" spans="1:1">
      <c r="A651" s="144"/>
    </row>
    <row r="652" spans="1:1">
      <c r="A652" s="144"/>
    </row>
    <row r="653" spans="1:1">
      <c r="A653" s="144"/>
    </row>
    <row r="654" spans="1:1">
      <c r="A654" s="144"/>
    </row>
    <row r="655" spans="1:1">
      <c r="A655" s="144"/>
    </row>
    <row r="656" spans="1:1">
      <c r="A656" s="144"/>
    </row>
    <row r="657" spans="1:1">
      <c r="A657" s="144"/>
    </row>
    <row r="658" spans="1:1">
      <c r="A658" s="144"/>
    </row>
    <row r="659" spans="1:1">
      <c r="A659" s="144"/>
    </row>
    <row r="660" spans="1:1">
      <c r="A660" s="144"/>
    </row>
    <row r="661" spans="1:1">
      <c r="A661" s="144"/>
    </row>
    <row r="662" spans="1:1">
      <c r="A662" s="144"/>
    </row>
    <row r="663" spans="1:1">
      <c r="A663" s="144"/>
    </row>
    <row r="664" spans="1:1">
      <c r="A664" s="144"/>
    </row>
    <row r="665" spans="1:1">
      <c r="A665" s="144"/>
    </row>
    <row r="666" spans="1:1">
      <c r="A666" s="144"/>
    </row>
    <row r="667" spans="1:1">
      <c r="A667" s="144"/>
    </row>
    <row r="668" spans="1:1">
      <c r="A668" s="144"/>
    </row>
    <row r="669" spans="1:1">
      <c r="A669" s="144"/>
    </row>
    <row r="670" spans="1:1">
      <c r="A670" s="144"/>
    </row>
    <row r="671" spans="1:1">
      <c r="A671" s="144"/>
    </row>
    <row r="672" spans="1:1">
      <c r="A672" s="144"/>
    </row>
    <row r="673" spans="1:1">
      <c r="A673" s="144"/>
    </row>
    <row r="674" spans="1:1">
      <c r="A674" s="144"/>
    </row>
    <row r="675" spans="1:1">
      <c r="A675" s="144"/>
    </row>
    <row r="676" spans="1:1">
      <c r="A676" s="144"/>
    </row>
    <row r="677" spans="1:1">
      <c r="A677" s="144"/>
    </row>
    <row r="678" spans="1:1">
      <c r="A678" s="144"/>
    </row>
    <row r="679" spans="1:1">
      <c r="A679" s="144"/>
    </row>
    <row r="680" spans="1:1">
      <c r="A680" s="144"/>
    </row>
    <row r="681" spans="1:1">
      <c r="A681" s="144"/>
    </row>
    <row r="682" spans="1:1">
      <c r="A682" s="144"/>
    </row>
    <row r="683" spans="1:1">
      <c r="A683" s="144"/>
    </row>
    <row r="684" spans="1:1">
      <c r="A684" s="144"/>
    </row>
    <row r="685" spans="1:1">
      <c r="A685" s="144"/>
    </row>
    <row r="686" spans="1:1">
      <c r="A686" s="144"/>
    </row>
    <row r="687" spans="1:1">
      <c r="A687" s="144"/>
    </row>
    <row r="688" spans="1:1">
      <c r="A688" s="144"/>
    </row>
    <row r="689" spans="1:1">
      <c r="A689" s="144"/>
    </row>
    <row r="690" spans="1:1">
      <c r="A690" s="144"/>
    </row>
    <row r="691" spans="1:1">
      <c r="A691" s="144"/>
    </row>
    <row r="692" spans="1:1">
      <c r="A692" s="144"/>
    </row>
    <row r="693" spans="1:1">
      <c r="A693" s="144"/>
    </row>
    <row r="694" spans="1:1">
      <c r="A694" s="144"/>
    </row>
    <row r="695" spans="1:1">
      <c r="A695" s="144"/>
    </row>
    <row r="696" spans="1:1">
      <c r="A696" s="144"/>
    </row>
    <row r="697" spans="1:1">
      <c r="A697" s="144"/>
    </row>
    <row r="698" spans="1:1">
      <c r="A698" s="144"/>
    </row>
    <row r="699" spans="1:1">
      <c r="A699" s="144"/>
    </row>
    <row r="700" spans="1:1">
      <c r="A700" s="144"/>
    </row>
    <row r="701" spans="1:1">
      <c r="A701" s="144"/>
    </row>
    <row r="702" spans="1:1">
      <c r="A702" s="144"/>
    </row>
    <row r="703" spans="1:1">
      <c r="A703" s="144"/>
    </row>
    <row r="704" spans="1:1">
      <c r="A704" s="144"/>
    </row>
    <row r="705" spans="1:1">
      <c r="A705" s="144"/>
    </row>
    <row r="706" spans="1:1">
      <c r="A706" s="144"/>
    </row>
    <row r="707" spans="1:1">
      <c r="A707" s="144"/>
    </row>
    <row r="708" spans="1:1">
      <c r="A708" s="144"/>
    </row>
    <row r="709" spans="1:1">
      <c r="A709" s="144"/>
    </row>
    <row r="710" spans="1:1">
      <c r="A710" s="144"/>
    </row>
    <row r="711" spans="1:1">
      <c r="A711" s="144"/>
    </row>
    <row r="712" spans="1:1">
      <c r="A712" s="144"/>
    </row>
    <row r="713" spans="1:1">
      <c r="A713" s="144"/>
    </row>
    <row r="714" spans="1:1">
      <c r="A714" s="144"/>
    </row>
    <row r="715" spans="1:1">
      <c r="A715" s="144"/>
    </row>
    <row r="716" spans="1:1">
      <c r="A716" s="144"/>
    </row>
    <row r="717" spans="1:1">
      <c r="A717" s="144"/>
    </row>
    <row r="718" spans="1:1">
      <c r="A718" s="144"/>
    </row>
    <row r="719" spans="1:1">
      <c r="A719" s="144"/>
    </row>
    <row r="720" spans="1:1">
      <c r="A720" s="144"/>
    </row>
  </sheetData>
  <mergeCells count="49">
    <mergeCell ref="A54:E54"/>
    <mergeCell ref="A46:E46"/>
    <mergeCell ref="A47:E47"/>
    <mergeCell ref="A48:E48"/>
    <mergeCell ref="A49:E49"/>
    <mergeCell ref="A51:E51"/>
    <mergeCell ref="A52:E52"/>
    <mergeCell ref="A40:E40"/>
    <mergeCell ref="A41:E41"/>
    <mergeCell ref="A42:E42"/>
    <mergeCell ref="A43:E43"/>
    <mergeCell ref="A44:E44"/>
    <mergeCell ref="A45:E45"/>
    <mergeCell ref="A34:E34"/>
    <mergeCell ref="A35:E35"/>
    <mergeCell ref="A36:E36"/>
    <mergeCell ref="A37:E37"/>
    <mergeCell ref="A38:E38"/>
    <mergeCell ref="A39:E39"/>
    <mergeCell ref="A27:E27"/>
    <mergeCell ref="A28:E28"/>
    <mergeCell ref="A29:E29"/>
    <mergeCell ref="A31:E31"/>
    <mergeCell ref="A32:E32"/>
    <mergeCell ref="A33:E33"/>
    <mergeCell ref="C19:E19"/>
    <mergeCell ref="A20:E20"/>
    <mergeCell ref="A21:E21"/>
    <mergeCell ref="A22:E22"/>
    <mergeCell ref="A23:E23"/>
    <mergeCell ref="A24:E24"/>
    <mergeCell ref="A12:E12"/>
    <mergeCell ref="A13:E13"/>
    <mergeCell ref="A14:E14"/>
    <mergeCell ref="A15:E15"/>
    <mergeCell ref="A16:A19"/>
    <mergeCell ref="B16:B17"/>
    <mergeCell ref="C16:E16"/>
    <mergeCell ref="C17:E17"/>
    <mergeCell ref="B18:B19"/>
    <mergeCell ref="C18:E18"/>
    <mergeCell ref="A4:K6"/>
    <mergeCell ref="F7:F9"/>
    <mergeCell ref="G7:G9"/>
    <mergeCell ref="H7:H9"/>
    <mergeCell ref="I7:I9"/>
    <mergeCell ref="J7:K7"/>
    <mergeCell ref="J8:J9"/>
    <mergeCell ref="K8:K9"/>
  </mergeCells>
  <printOptions horizontalCentered="1"/>
  <pageMargins left="0.74803149606299213" right="0" top="0.39370078740157483" bottom="0" header="0.39370078740157483" footer="0.19685039370078741"/>
  <pageSetup paperSize="9" scale="7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7690-D4E5-48C4-913E-D78181612E23}">
  <sheetPr>
    <tabColor rgb="FF92D050"/>
    <pageSetUpPr fitToPage="1"/>
  </sheetPr>
  <dimension ref="A1:K99"/>
  <sheetViews>
    <sheetView showGridLines="0" showZeros="0" showOutlineSymbols="0" view="pageBreakPreview" topLeftCell="A24" zoomScale="115" zoomScaleNormal="100" zoomScaleSheetLayoutView="115" workbookViewId="0">
      <selection activeCell="H10" sqref="H10"/>
    </sheetView>
  </sheetViews>
  <sheetFormatPr defaultColWidth="9.109375" defaultRowHeight="13.2"/>
  <cols>
    <col min="1" max="3" width="10.6640625" style="100" customWidth="1"/>
    <col min="4" max="4" width="23.33203125" style="100" customWidth="1"/>
    <col min="5" max="5" width="12.109375" style="100" customWidth="1"/>
    <col min="6" max="6" width="12" style="100" customWidth="1"/>
    <col min="7" max="7" width="12.6640625" style="100" hidden="1" customWidth="1"/>
    <col min="8" max="8" width="12.109375" style="100" customWidth="1"/>
    <col min="9" max="9" width="10.6640625" style="100" customWidth="1"/>
    <col min="10" max="10" width="11.6640625" style="99" customWidth="1"/>
    <col min="11" max="16384" width="9.109375" style="99"/>
  </cols>
  <sheetData>
    <row r="1" spans="1:11" ht="16.5" hidden="1" customHeight="1">
      <c r="A1" s="323" t="s">
        <v>0</v>
      </c>
    </row>
    <row r="2" spans="1:11" ht="18.75" hidden="1" customHeight="1"/>
    <row r="3" spans="1:11" ht="32.25" hidden="1" customHeight="1"/>
    <row r="4" spans="1:11" ht="25.5" customHeight="1" thickBot="1">
      <c r="J4" s="659"/>
    </row>
    <row r="5" spans="1:11" ht="32.25" hidden="1" customHeight="1"/>
    <row r="6" spans="1:11" ht="75" customHeight="1" thickTop="1">
      <c r="A6" s="660" t="s">
        <v>197</v>
      </c>
      <c r="B6" s="661"/>
      <c r="C6" s="661"/>
      <c r="D6" s="661"/>
      <c r="E6" s="661"/>
      <c r="F6" s="661"/>
      <c r="G6" s="661"/>
      <c r="H6" s="661"/>
      <c r="I6" s="661"/>
      <c r="J6" s="662"/>
      <c r="K6" s="663"/>
    </row>
    <row r="7" spans="1:11" ht="18" customHeight="1">
      <c r="A7" s="664">
        <f>[1]ООН!A7</f>
        <v>0</v>
      </c>
      <c r="B7" s="665"/>
      <c r="C7" s="665"/>
      <c r="D7" s="666"/>
      <c r="E7" s="667" t="s">
        <v>2</v>
      </c>
      <c r="F7" s="667" t="s">
        <v>3</v>
      </c>
      <c r="G7" s="668"/>
      <c r="H7" s="667" t="s">
        <v>4</v>
      </c>
      <c r="I7" s="669" t="s">
        <v>5</v>
      </c>
      <c r="J7" s="670"/>
    </row>
    <row r="8" spans="1:11">
      <c r="A8" s="671"/>
      <c r="B8" s="672"/>
      <c r="C8" s="672"/>
      <c r="D8" s="673"/>
      <c r="E8" s="674"/>
      <c r="F8" s="674"/>
      <c r="G8" s="675"/>
      <c r="H8" s="674"/>
      <c r="I8" s="676" t="s">
        <v>2</v>
      </c>
      <c r="J8" s="677" t="s">
        <v>3</v>
      </c>
    </row>
    <row r="9" spans="1:11" ht="13.5" customHeight="1" thickBot="1">
      <c r="A9" s="678"/>
      <c r="B9" s="679"/>
      <c r="C9" s="679"/>
      <c r="D9" s="680"/>
      <c r="E9" s="681"/>
      <c r="F9" s="681"/>
      <c r="G9" s="682" t="s">
        <v>6</v>
      </c>
      <c r="H9" s="681"/>
      <c r="I9" s="683"/>
      <c r="J9" s="684"/>
    </row>
    <row r="10" spans="1:11" ht="12.75" hidden="1" customHeight="1">
      <c r="A10" s="685" t="s">
        <v>7</v>
      </c>
      <c r="B10" s="686"/>
      <c r="C10" s="686"/>
      <c r="D10" s="686"/>
      <c r="E10" s="687" t="s">
        <v>8</v>
      </c>
      <c r="F10" s="687" t="s">
        <v>9</v>
      </c>
      <c r="G10" s="687"/>
      <c r="H10" s="687" t="s">
        <v>10</v>
      </c>
      <c r="I10" s="688"/>
      <c r="J10" s="405"/>
    </row>
    <row r="11" spans="1:11" ht="13.5" hidden="1" customHeight="1" thickBot="1">
      <c r="A11" s="689" t="s">
        <v>198</v>
      </c>
      <c r="B11" s="376"/>
      <c r="C11" s="376"/>
      <c r="D11" s="376"/>
      <c r="E11" s="690"/>
      <c r="F11" s="690"/>
      <c r="G11" s="690"/>
      <c r="H11" s="690"/>
      <c r="I11" s="691"/>
      <c r="J11" s="405"/>
    </row>
    <row r="12" spans="1:11" s="258" customFormat="1" ht="33.75" customHeight="1" thickTop="1" thickBot="1">
      <c r="A12" s="692" t="s">
        <v>199</v>
      </c>
      <c r="B12" s="693"/>
      <c r="C12" s="693"/>
      <c r="D12" s="694"/>
      <c r="E12" s="695">
        <v>920</v>
      </c>
      <c r="F12" s="695">
        <v>954</v>
      </c>
      <c r="G12" s="696">
        <f>F12-E12</f>
        <v>34</v>
      </c>
      <c r="H12" s="697">
        <f t="shared" ref="H12:H47" si="0">IF(OR(E12=0,F12=0),"***",G12/E12*100)</f>
        <v>3.6956521739130435</v>
      </c>
      <c r="I12" s="698"/>
      <c r="J12" s="699"/>
    </row>
    <row r="13" spans="1:11" s="258" customFormat="1" ht="45" customHeight="1">
      <c r="A13" s="700" t="s">
        <v>200</v>
      </c>
      <c r="B13" s="701"/>
      <c r="C13" s="701"/>
      <c r="D13" s="702"/>
      <c r="E13" s="302">
        <v>49</v>
      </c>
      <c r="F13" s="302">
        <v>60</v>
      </c>
      <c r="G13" s="703">
        <f t="shared" ref="G13:G40" si="1">F13-E13</f>
        <v>11</v>
      </c>
      <c r="H13" s="269">
        <f t="shared" si="0"/>
        <v>22.448979591836736</v>
      </c>
      <c r="I13" s="269">
        <f>IF(OR(E12=0,E13=0),"***",E13/E12*100)</f>
        <v>5.3260869565217392</v>
      </c>
      <c r="J13" s="704">
        <f>IF(OR(F12=0,F13=0),"***",F13/F12*100)</f>
        <v>6.2893081761006293</v>
      </c>
    </row>
    <row r="14" spans="1:11" s="258" customFormat="1" ht="30.75" customHeight="1">
      <c r="A14" s="705" t="s">
        <v>201</v>
      </c>
      <c r="B14" s="706"/>
      <c r="C14" s="706"/>
      <c r="D14" s="707"/>
      <c r="E14" s="301">
        <v>166</v>
      </c>
      <c r="F14" s="301">
        <v>174</v>
      </c>
      <c r="G14" s="263">
        <f t="shared" si="1"/>
        <v>8</v>
      </c>
      <c r="H14" s="264">
        <f t="shared" si="0"/>
        <v>4.8192771084337354</v>
      </c>
      <c r="I14" s="264">
        <f>IF(OR(E12=0,E14=0),"***",E14/E12*100)</f>
        <v>18.043478260869566</v>
      </c>
      <c r="J14" s="708">
        <f>IF(OR(F12=0,F14=0),"***",F14/F12*100)</f>
        <v>18.238993710691823</v>
      </c>
    </row>
    <row r="15" spans="1:11" s="258" customFormat="1" ht="29.25" customHeight="1">
      <c r="A15" s="204" t="s">
        <v>202</v>
      </c>
      <c r="B15" s="205"/>
      <c r="C15" s="205"/>
      <c r="D15" s="709"/>
      <c r="E15" s="312">
        <v>200</v>
      </c>
      <c r="F15" s="312">
        <v>211</v>
      </c>
      <c r="G15" s="263">
        <f>F15-E15</f>
        <v>11</v>
      </c>
      <c r="H15" s="264">
        <f>IF(OR(E15=0,F15=0),"***",G15/E15*100)</f>
        <v>5.5</v>
      </c>
      <c r="I15" s="264">
        <f>IF(OR(E12=0,E15=0),"***",E15/E12*100)</f>
        <v>21.739130434782609</v>
      </c>
      <c r="J15" s="708">
        <f>IF(OR(F12=0,F15=0),"***",F15/F12*100)</f>
        <v>22.117400419287211</v>
      </c>
    </row>
    <row r="16" spans="1:11" s="258" customFormat="1" ht="30" customHeight="1">
      <c r="A16" s="204" t="s">
        <v>203</v>
      </c>
      <c r="B16" s="205"/>
      <c r="C16" s="205"/>
      <c r="D16" s="709"/>
      <c r="E16" s="312">
        <v>190</v>
      </c>
      <c r="F16" s="312">
        <v>191</v>
      </c>
      <c r="G16" s="262">
        <f>F16-E16</f>
        <v>1</v>
      </c>
      <c r="H16" s="313">
        <f>IF(OR(E16=0,F16=0),"***",G16/E16*100)</f>
        <v>0.52631578947368418</v>
      </c>
      <c r="I16" s="313">
        <f>IF(OR(E12=0,E16=0),"***",E16/E12*100)</f>
        <v>20.652173913043477</v>
      </c>
      <c r="J16" s="710">
        <f>IF(OR(F12=0,F16=0),"***",F16/F12*100)</f>
        <v>20.020964360587001</v>
      </c>
    </row>
    <row r="17" spans="1:10" s="258" customFormat="1" ht="33.75" customHeight="1" thickBot="1">
      <c r="A17" s="711" t="s">
        <v>204</v>
      </c>
      <c r="B17" s="712"/>
      <c r="C17" s="712"/>
      <c r="D17" s="713"/>
      <c r="E17" s="312">
        <v>241</v>
      </c>
      <c r="F17" s="312">
        <v>236</v>
      </c>
      <c r="G17" s="714"/>
      <c r="H17" s="313">
        <f>IF(OR(E17=0,F17=0),"***",G17/E17*100)</f>
        <v>0</v>
      </c>
      <c r="I17" s="313">
        <f>IF(OR(E12=0,E17=0),"***",E17/E12*100)</f>
        <v>26.195652173913043</v>
      </c>
      <c r="J17" s="710">
        <f>IF(OR(F12=0,F17=0),"***",F17/F12*100)</f>
        <v>24.737945492662476</v>
      </c>
    </row>
    <row r="18" spans="1:10" s="258" customFormat="1" ht="32.25" customHeight="1" thickTop="1" thickBot="1">
      <c r="A18" s="692" t="s">
        <v>205</v>
      </c>
      <c r="B18" s="693"/>
      <c r="C18" s="693"/>
      <c r="D18" s="694"/>
      <c r="E18" s="695">
        <v>2218</v>
      </c>
      <c r="F18" s="695">
        <v>2551</v>
      </c>
      <c r="G18" s="696">
        <f>F18-E18</f>
        <v>333</v>
      </c>
      <c r="H18" s="697">
        <f t="shared" ref="H18:H20" si="2">IF(OR(E18=0,F18=0),"***",G18/E18*100)</f>
        <v>15.013525698827774</v>
      </c>
      <c r="I18" s="698"/>
      <c r="J18" s="699"/>
    </row>
    <row r="19" spans="1:10" s="258" customFormat="1" ht="45" customHeight="1">
      <c r="A19" s="700" t="s">
        <v>200</v>
      </c>
      <c r="B19" s="701"/>
      <c r="C19" s="701"/>
      <c r="D19" s="702"/>
      <c r="E19" s="302">
        <v>196</v>
      </c>
      <c r="F19" s="302">
        <v>239</v>
      </c>
      <c r="G19" s="703">
        <f t="shared" ref="G19:G20" si="3">F19-E19</f>
        <v>43</v>
      </c>
      <c r="H19" s="269">
        <f t="shared" si="2"/>
        <v>21.938775510204081</v>
      </c>
      <c r="I19" s="269">
        <f>IF(OR(E18=0,E19=0),"***",E19/E18*100)</f>
        <v>8.8367899008115423</v>
      </c>
      <c r="J19" s="704">
        <f>IF(OR(F18=0,F19=0),"***",F19/F18*100)</f>
        <v>9.3688749509996079</v>
      </c>
    </row>
    <row r="20" spans="1:10" s="258" customFormat="1" ht="30.75" customHeight="1">
      <c r="A20" s="705" t="s">
        <v>201</v>
      </c>
      <c r="B20" s="706"/>
      <c r="C20" s="706"/>
      <c r="D20" s="707"/>
      <c r="E20" s="301">
        <v>619</v>
      </c>
      <c r="F20" s="301">
        <v>662</v>
      </c>
      <c r="G20" s="263">
        <f t="shared" si="3"/>
        <v>43</v>
      </c>
      <c r="H20" s="264">
        <f t="shared" si="2"/>
        <v>6.9466882067851374</v>
      </c>
      <c r="I20" s="264">
        <f>IF(OR(E18=0,E20=0),"***",E20/E18*100)</f>
        <v>27.908025247971146</v>
      </c>
      <c r="J20" s="708">
        <f>IF(OR(F18=0,F20=0),"***",F20/F18*100)</f>
        <v>25.950607604860839</v>
      </c>
    </row>
    <row r="21" spans="1:10" s="258" customFormat="1" ht="29.25" customHeight="1">
      <c r="A21" s="204" t="s">
        <v>202</v>
      </c>
      <c r="B21" s="205"/>
      <c r="C21" s="205"/>
      <c r="D21" s="709"/>
      <c r="E21" s="312">
        <v>397</v>
      </c>
      <c r="F21" s="312">
        <v>546</v>
      </c>
      <c r="G21" s="263">
        <f>F21-E21</f>
        <v>149</v>
      </c>
      <c r="H21" s="264">
        <f>IF(OR(E21=0,F21=0),"***",G21/E21*100)</f>
        <v>37.531486146095716</v>
      </c>
      <c r="I21" s="264">
        <f>IF(OR(E18=0,E21=0),"***",E21/E18*100)</f>
        <v>17.899008115419296</v>
      </c>
      <c r="J21" s="708">
        <f>IF(OR(F18=0,F21=0),"***",F21/F18*100)</f>
        <v>21.403371226969817</v>
      </c>
    </row>
    <row r="22" spans="1:10" s="258" customFormat="1" ht="29.25" customHeight="1">
      <c r="A22" s="204" t="s">
        <v>203</v>
      </c>
      <c r="B22" s="205"/>
      <c r="C22" s="205"/>
      <c r="D22" s="709"/>
      <c r="E22" s="312">
        <v>483</v>
      </c>
      <c r="F22" s="312">
        <v>545</v>
      </c>
      <c r="G22" s="262">
        <f>F22-E22</f>
        <v>62</v>
      </c>
      <c r="H22" s="313">
        <f>IF(OR(E22=0,F22=0),"***",G22/E22*100)</f>
        <v>12.836438923395447</v>
      </c>
      <c r="I22" s="313">
        <f>IF(OR(E18=0,E22=0),"***",E22/E18*100)</f>
        <v>21.77637511271416</v>
      </c>
      <c r="J22" s="710">
        <f>IF(OR(F18=0,F22=0),"***",F22/F18*100)</f>
        <v>21.364170913367307</v>
      </c>
    </row>
    <row r="23" spans="1:10" s="258" customFormat="1" ht="33.75" customHeight="1" thickBot="1">
      <c r="A23" s="711" t="s">
        <v>204</v>
      </c>
      <c r="B23" s="712"/>
      <c r="C23" s="712"/>
      <c r="D23" s="713"/>
      <c r="E23" s="312">
        <v>346</v>
      </c>
      <c r="F23" s="312">
        <v>324</v>
      </c>
      <c r="G23" s="714"/>
      <c r="H23" s="313">
        <f>IF(OR(E23=0,F23=0),"***",G23/E23*100)</f>
        <v>0</v>
      </c>
      <c r="I23" s="313">
        <f>IF(OR(E18=0,E23=0),"***",E23/E18*100)</f>
        <v>15.599639314697928</v>
      </c>
      <c r="J23" s="710">
        <f>IF(OR(F18=0,F23=0),"***",F23/F18*100)</f>
        <v>12.700901607212858</v>
      </c>
    </row>
    <row r="24" spans="1:10" s="258" customFormat="1" ht="33.75" customHeight="1" thickBot="1">
      <c r="A24" s="715" t="s">
        <v>18</v>
      </c>
      <c r="B24" s="716"/>
      <c r="C24" s="716"/>
      <c r="D24" s="717"/>
      <c r="E24" s="718">
        <v>57</v>
      </c>
      <c r="F24" s="718">
        <v>70</v>
      </c>
      <c r="G24" s="719">
        <f>F24-E24</f>
        <v>13</v>
      </c>
      <c r="H24" s="720">
        <f>IF(OR(E24=0,F24=0),"***",G24/E24*100)</f>
        <v>22.807017543859647</v>
      </c>
      <c r="I24" s="720"/>
      <c r="J24" s="721"/>
    </row>
    <row r="25" spans="1:10" s="258" customFormat="1" ht="42.75" customHeight="1">
      <c r="A25" s="700" t="s">
        <v>200</v>
      </c>
      <c r="B25" s="701"/>
      <c r="C25" s="701"/>
      <c r="D25" s="702"/>
      <c r="E25" s="302">
        <v>1</v>
      </c>
      <c r="F25" s="302">
        <v>8</v>
      </c>
      <c r="G25" s="703">
        <f t="shared" si="1"/>
        <v>7</v>
      </c>
      <c r="H25" s="269">
        <f t="shared" si="0"/>
        <v>700</v>
      </c>
      <c r="I25" s="722">
        <f>IF(OR(E24=0,E25=0),"***",E25/E24*100)</f>
        <v>1.7543859649122806</v>
      </c>
      <c r="J25" s="704">
        <f>IF(OR(F24=0,F25=0),"***",F25/F24*100)</f>
        <v>11.428571428571429</v>
      </c>
    </row>
    <row r="26" spans="1:10" s="258" customFormat="1" ht="29.25" customHeight="1">
      <c r="A26" s="705" t="s">
        <v>201</v>
      </c>
      <c r="B26" s="706"/>
      <c r="C26" s="706"/>
      <c r="D26" s="707"/>
      <c r="E26" s="301">
        <v>47</v>
      </c>
      <c r="F26" s="301">
        <v>48</v>
      </c>
      <c r="G26" s="263">
        <f t="shared" si="1"/>
        <v>1</v>
      </c>
      <c r="H26" s="264">
        <f t="shared" si="0"/>
        <v>2.1276595744680851</v>
      </c>
      <c r="I26" s="723">
        <f>IF(OR(E24=0,E26=0),"***",E26/E24*100)</f>
        <v>82.456140350877192</v>
      </c>
      <c r="J26" s="708">
        <f>IF(OR(F24=0,F26=0),"***",F26/F24*100)</f>
        <v>68.571428571428569</v>
      </c>
    </row>
    <row r="27" spans="1:10" s="258" customFormat="1" ht="30" customHeight="1">
      <c r="A27" s="204" t="s">
        <v>202</v>
      </c>
      <c r="B27" s="205"/>
      <c r="C27" s="205"/>
      <c r="D27" s="709"/>
      <c r="E27" s="312">
        <v>0</v>
      </c>
      <c r="F27" s="312">
        <v>0</v>
      </c>
      <c r="G27" s="263">
        <f>F27-E27</f>
        <v>0</v>
      </c>
      <c r="H27" s="264" t="str">
        <f>IF(OR(E27=0,F27=0),"***",G27/E27*100)</f>
        <v>***</v>
      </c>
      <c r="I27" s="723" t="str">
        <f>IF(OR(E24=0,E27=0),"***",E27/E24*100)</f>
        <v>***</v>
      </c>
      <c r="J27" s="708" t="str">
        <f>IF(OR(F24=0,F27=0),"***",F27/F24*100)</f>
        <v>***</v>
      </c>
    </row>
    <row r="28" spans="1:10" s="258" customFormat="1" ht="30" customHeight="1">
      <c r="A28" s="724" t="s">
        <v>203</v>
      </c>
      <c r="B28" s="725"/>
      <c r="C28" s="725"/>
      <c r="D28" s="726"/>
      <c r="E28" s="312">
        <v>0</v>
      </c>
      <c r="F28" s="312">
        <v>0</v>
      </c>
      <c r="G28" s="262">
        <f t="shared" si="1"/>
        <v>0</v>
      </c>
      <c r="H28" s="313" t="str">
        <f t="shared" si="0"/>
        <v>***</v>
      </c>
      <c r="I28" s="727" t="str">
        <f>IF(OR(E24=0,E28=0),"***",E28/E24*100)</f>
        <v>***</v>
      </c>
      <c r="J28" s="710" t="str">
        <f>IF(OR(F24=0,F28=0),"***",F28/F24*100)</f>
        <v>***</v>
      </c>
    </row>
    <row r="29" spans="1:10" s="258" customFormat="1" ht="33.75" customHeight="1" thickBot="1">
      <c r="A29" s="728" t="s">
        <v>204</v>
      </c>
      <c r="B29" s="729"/>
      <c r="C29" s="729"/>
      <c r="D29" s="730"/>
      <c r="E29" s="312">
        <v>8</v>
      </c>
      <c r="F29" s="312">
        <v>8</v>
      </c>
      <c r="G29" s="714"/>
      <c r="H29" s="313">
        <f>IF(OR(E29=0,F29=0),"***",G29/E29*100)</f>
        <v>0</v>
      </c>
      <c r="I29" s="727">
        <f>IF(OR(E24=0,E29=0),"***",E29/E24*100)</f>
        <v>14.035087719298245</v>
      </c>
      <c r="J29" s="710">
        <f>IF(OR(F24=0,F29=0),"***",F29/F24*100)</f>
        <v>11.428571428571429</v>
      </c>
    </row>
    <row r="30" spans="1:10" s="258" customFormat="1" ht="33.75" customHeight="1" thickBot="1">
      <c r="A30" s="715" t="s">
        <v>206</v>
      </c>
      <c r="B30" s="716"/>
      <c r="C30" s="716"/>
      <c r="D30" s="717"/>
      <c r="E30" s="718">
        <v>1</v>
      </c>
      <c r="F30" s="718">
        <v>6</v>
      </c>
      <c r="G30" s="719">
        <f>F30-E30</f>
        <v>5</v>
      </c>
      <c r="H30" s="720">
        <f>IF(OR(E30=0,F30=0),"***",G30/E30*100)</f>
        <v>500</v>
      </c>
      <c r="I30" s="720"/>
      <c r="J30" s="721"/>
    </row>
    <row r="31" spans="1:10" s="258" customFormat="1" ht="42.75" customHeight="1">
      <c r="A31" s="700" t="s">
        <v>200</v>
      </c>
      <c r="B31" s="701"/>
      <c r="C31" s="701"/>
      <c r="D31" s="702"/>
      <c r="E31" s="302">
        <v>0</v>
      </c>
      <c r="F31" s="302">
        <v>3</v>
      </c>
      <c r="G31" s="703">
        <f t="shared" ref="G31:G32" si="4">F31-E31</f>
        <v>3</v>
      </c>
      <c r="H31" s="269" t="str">
        <f t="shared" ref="H31:H32" si="5">IF(OR(E31=0,F31=0),"***",G31/E31*100)</f>
        <v>***</v>
      </c>
      <c r="I31" s="722" t="str">
        <f>IF(OR(E30=0,E31=0),"***",E31/E30*100)</f>
        <v>***</v>
      </c>
      <c r="J31" s="704">
        <f>IF(OR(F30=0,F31=0),"***",F31/F30*100)</f>
        <v>50</v>
      </c>
    </row>
    <row r="32" spans="1:10" s="258" customFormat="1" ht="27.75" customHeight="1">
      <c r="A32" s="705" t="s">
        <v>201</v>
      </c>
      <c r="B32" s="706"/>
      <c r="C32" s="706"/>
      <c r="D32" s="707"/>
      <c r="E32" s="301">
        <v>1</v>
      </c>
      <c r="F32" s="301">
        <v>2</v>
      </c>
      <c r="G32" s="263">
        <f t="shared" si="4"/>
        <v>1</v>
      </c>
      <c r="H32" s="264">
        <f t="shared" si="5"/>
        <v>100</v>
      </c>
      <c r="I32" s="723">
        <f>IF(OR(E30=0,E32=0),"***",E32/E30*100)</f>
        <v>100</v>
      </c>
      <c r="J32" s="708">
        <f>IF(OR(F30=0,F32=0),"***",F32/F30*100)</f>
        <v>33.333333333333329</v>
      </c>
    </row>
    <row r="33" spans="1:10" s="258" customFormat="1" ht="27" customHeight="1">
      <c r="A33" s="204" t="s">
        <v>202</v>
      </c>
      <c r="B33" s="205"/>
      <c r="C33" s="205"/>
      <c r="D33" s="709"/>
      <c r="E33" s="312">
        <v>0</v>
      </c>
      <c r="F33" s="312">
        <v>0</v>
      </c>
      <c r="G33" s="263">
        <f>F33-E33</f>
        <v>0</v>
      </c>
      <c r="H33" s="264" t="str">
        <f>IF(OR(E33=0,F33=0),"***",G33/E33*100)</f>
        <v>***</v>
      </c>
      <c r="I33" s="723" t="str">
        <f>IF(OR(E30=0,E33=0),"***",E33/E30*100)</f>
        <v>***</v>
      </c>
      <c r="J33" s="708" t="str">
        <f>IF(OR(F30=0,F33=0),"***",F33/F30*100)</f>
        <v>***</v>
      </c>
    </row>
    <row r="34" spans="1:10" s="258" customFormat="1" ht="27" customHeight="1">
      <c r="A34" s="724" t="s">
        <v>203</v>
      </c>
      <c r="B34" s="725"/>
      <c r="C34" s="725"/>
      <c r="D34" s="726"/>
      <c r="E34" s="312">
        <v>0</v>
      </c>
      <c r="F34" s="312">
        <v>0</v>
      </c>
      <c r="G34" s="262">
        <f t="shared" ref="G34" si="6">F34-E34</f>
        <v>0</v>
      </c>
      <c r="H34" s="313" t="str">
        <f t="shared" ref="H34" si="7">IF(OR(E34=0,F34=0),"***",G34/E34*100)</f>
        <v>***</v>
      </c>
      <c r="I34" s="727" t="str">
        <f>IF(OR(E30=0,E34=0),"***",E34/E30*100)</f>
        <v>***</v>
      </c>
      <c r="J34" s="710" t="str">
        <f>IF(OR(F30=0,F34=0),"***",F34/F30*100)</f>
        <v>***</v>
      </c>
    </row>
    <row r="35" spans="1:10" s="258" customFormat="1" ht="33.75" customHeight="1" thickBot="1">
      <c r="A35" s="731" t="s">
        <v>204</v>
      </c>
      <c r="B35" s="732"/>
      <c r="C35" s="732"/>
      <c r="D35" s="733"/>
      <c r="E35" s="319">
        <v>0</v>
      </c>
      <c r="F35" s="319">
        <v>0</v>
      </c>
      <c r="G35" s="734"/>
      <c r="H35" s="320" t="str">
        <f>IF(OR(E35=0,F35=0),"***",G35/E35*100)</f>
        <v>***</v>
      </c>
      <c r="I35" s="735" t="str">
        <f>IF(OR(E30=0,E35=0),"***",E35/E30*100)</f>
        <v>***</v>
      </c>
      <c r="J35" s="736" t="str">
        <f>IF(OR(F30=0,F35=0),"***",F35/F30*100)</f>
        <v>***</v>
      </c>
    </row>
    <row r="36" spans="1:10" s="258" customFormat="1" ht="25.5" hidden="1" customHeight="1" thickBot="1">
      <c r="A36" s="737" t="s">
        <v>22</v>
      </c>
      <c r="B36" s="738"/>
      <c r="C36" s="738"/>
      <c r="D36" s="739"/>
      <c r="E36" s="740">
        <v>596</v>
      </c>
      <c r="F36" s="741">
        <v>621</v>
      </c>
      <c r="G36" s="742">
        <f>F36-E36</f>
        <v>25</v>
      </c>
      <c r="H36" s="743">
        <f>IF(OR(E36=0,F36=0),"***",G36/E36*100)</f>
        <v>4.1946308724832218</v>
      </c>
      <c r="I36" s="744"/>
      <c r="J36" s="745"/>
    </row>
    <row r="37" spans="1:10" s="258" customFormat="1" ht="42.75" hidden="1" customHeight="1">
      <c r="A37" s="746" t="s">
        <v>200</v>
      </c>
      <c r="B37" s="747"/>
      <c r="C37" s="747"/>
      <c r="D37" s="748"/>
      <c r="E37" s="749">
        <v>38</v>
      </c>
      <c r="F37" s="749">
        <v>36</v>
      </c>
      <c r="G37" s="703">
        <f t="shared" si="1"/>
        <v>-2</v>
      </c>
      <c r="H37" s="269">
        <f t="shared" si="0"/>
        <v>-5.2631578947368416</v>
      </c>
      <c r="I37" s="722">
        <f>IF(OR(E36=0,E37=0),"***",E37/E36*100)</f>
        <v>6.375838926174497</v>
      </c>
      <c r="J37" s="704">
        <f>IF(OR(F36=0,F37=0),"***",F37/F36*100)</f>
        <v>5.7971014492753623</v>
      </c>
    </row>
    <row r="38" spans="1:10" s="258" customFormat="1" ht="25.5" hidden="1" customHeight="1">
      <c r="A38" s="750" t="s">
        <v>201</v>
      </c>
      <c r="B38" s="570"/>
      <c r="C38" s="570"/>
      <c r="D38" s="571"/>
      <c r="E38" s="751">
        <v>103</v>
      </c>
      <c r="F38" s="751">
        <v>110</v>
      </c>
      <c r="G38" s="263">
        <f t="shared" si="1"/>
        <v>7</v>
      </c>
      <c r="H38" s="264">
        <f t="shared" si="0"/>
        <v>6.7961165048543686</v>
      </c>
      <c r="I38" s="723">
        <f>IF(OR(E36=0,E38=0),"***",E38/E36*100)</f>
        <v>17.281879194630871</v>
      </c>
      <c r="J38" s="708">
        <f>IF(OR(F36=0,F38=0),"***",F38/F36*100)</f>
        <v>17.713365539452496</v>
      </c>
    </row>
    <row r="39" spans="1:10" s="258" customFormat="1" ht="25.5" hidden="1" customHeight="1">
      <c r="A39" s="752" t="s">
        <v>202</v>
      </c>
      <c r="B39" s="753"/>
      <c r="C39" s="753"/>
      <c r="D39" s="754"/>
      <c r="E39" s="755">
        <v>95</v>
      </c>
      <c r="F39" s="755">
        <v>114</v>
      </c>
      <c r="G39" s="301">
        <f>F39-E39</f>
        <v>19</v>
      </c>
      <c r="H39" s="264">
        <f>IF(OR(E39=0,F39=0),"***",G39/E39*100)</f>
        <v>20</v>
      </c>
      <c r="I39" s="723">
        <f>IF(OR(E36=0,E39=0),"***",E39/E36*100)</f>
        <v>15.939597315436242</v>
      </c>
      <c r="J39" s="708">
        <f>IF(OR(F36=0,F39=0),"***",F39/F36*100)</f>
        <v>18.357487922705314</v>
      </c>
    </row>
    <row r="40" spans="1:10" s="258" customFormat="1" ht="24.75" hidden="1" customHeight="1">
      <c r="A40" s="756" t="s">
        <v>203</v>
      </c>
      <c r="B40" s="757"/>
      <c r="C40" s="757"/>
      <c r="D40" s="758"/>
      <c r="E40" s="755">
        <v>136</v>
      </c>
      <c r="F40" s="755">
        <v>138</v>
      </c>
      <c r="G40" s="262">
        <f t="shared" si="1"/>
        <v>2</v>
      </c>
      <c r="H40" s="313">
        <f t="shared" si="0"/>
        <v>1.4705882352941175</v>
      </c>
      <c r="I40" s="727">
        <f>IF(OR(E36=0,E40=0),"***",E40/E36*100)</f>
        <v>22.818791946308725</v>
      </c>
      <c r="J40" s="710">
        <f>IF(OR(F36=0,F40=0),"***",F40/F36*100)</f>
        <v>22.222222222222221</v>
      </c>
    </row>
    <row r="41" spans="1:10" s="258" customFormat="1" ht="36.75" hidden="1" customHeight="1" thickBot="1">
      <c r="A41" s="759" t="s">
        <v>204</v>
      </c>
      <c r="B41" s="760"/>
      <c r="C41" s="760"/>
      <c r="D41" s="760"/>
      <c r="E41" s="755">
        <v>174</v>
      </c>
      <c r="F41" s="755">
        <v>152</v>
      </c>
      <c r="G41" s="761"/>
      <c r="H41" s="313">
        <f>IF(OR(E41=0,F41=0),"***",G41/E41*100)</f>
        <v>0</v>
      </c>
      <c r="I41" s="727">
        <f>IF(OR(E36=0,E41=0),"***",E41/E36*100)</f>
        <v>29.194630872483224</v>
      </c>
      <c r="J41" s="710">
        <f>IF(OR(F36=0,F41=0),"***",F41/F36*100)</f>
        <v>24.476650563607087</v>
      </c>
    </row>
    <row r="42" spans="1:10" s="258" customFormat="1" ht="47.25" hidden="1" customHeight="1" thickBot="1">
      <c r="A42" s="762" t="s">
        <v>207</v>
      </c>
      <c r="B42" s="763"/>
      <c r="C42" s="763"/>
      <c r="D42" s="764"/>
      <c r="E42" s="765">
        <v>1223</v>
      </c>
      <c r="F42" s="765">
        <v>1240</v>
      </c>
      <c r="G42" s="719">
        <f t="shared" ref="G42:G59" si="8">F42-E42</f>
        <v>17</v>
      </c>
      <c r="H42" s="720">
        <f>IF(OR(E42=0,F42=0),"***",G42/E42*100)</f>
        <v>1.3900245298446443</v>
      </c>
      <c r="I42" s="766"/>
      <c r="J42" s="721"/>
    </row>
    <row r="43" spans="1:10" s="258" customFormat="1" ht="46.5" hidden="1" customHeight="1">
      <c r="A43" s="746" t="s">
        <v>200</v>
      </c>
      <c r="B43" s="747"/>
      <c r="C43" s="747"/>
      <c r="D43" s="748"/>
      <c r="E43" s="749">
        <v>117</v>
      </c>
      <c r="F43" s="749">
        <v>69</v>
      </c>
      <c r="G43" s="703">
        <f t="shared" si="8"/>
        <v>-48</v>
      </c>
      <c r="H43" s="269">
        <f t="shared" si="0"/>
        <v>-41.025641025641022</v>
      </c>
      <c r="I43" s="722">
        <f>IF(OR(E42=0,E43=0),"***",E43/E42*100)</f>
        <v>9.5666394112837274</v>
      </c>
      <c r="J43" s="704">
        <f>IF(OR(F42=0,F43=0),"***",F43/F42*100)</f>
        <v>5.564516129032258</v>
      </c>
    </row>
    <row r="44" spans="1:10" s="258" customFormat="1" ht="28.5" hidden="1" customHeight="1">
      <c r="A44" s="750" t="s">
        <v>201</v>
      </c>
      <c r="B44" s="570"/>
      <c r="C44" s="570"/>
      <c r="D44" s="571"/>
      <c r="E44" s="751">
        <v>359</v>
      </c>
      <c r="F44" s="751">
        <v>380</v>
      </c>
      <c r="G44" s="263">
        <f t="shared" si="8"/>
        <v>21</v>
      </c>
      <c r="H44" s="264">
        <f t="shared" si="0"/>
        <v>5.8495821727019495</v>
      </c>
      <c r="I44" s="723">
        <f>IF(OR(E42=0,E44=0),"***",E44/E42*100)</f>
        <v>29.354047424366314</v>
      </c>
      <c r="J44" s="708">
        <f>IF(OR(F42=0,F44=0),"***",F44/F42*100)</f>
        <v>30.64516129032258</v>
      </c>
    </row>
    <row r="45" spans="1:10" s="258" customFormat="1" ht="29.25" hidden="1" customHeight="1">
      <c r="A45" s="767" t="s">
        <v>202</v>
      </c>
      <c r="B45" s="768"/>
      <c r="C45" s="768"/>
      <c r="D45" s="768"/>
      <c r="E45" s="751">
        <v>122</v>
      </c>
      <c r="F45" s="751">
        <v>157</v>
      </c>
      <c r="G45" s="263">
        <f t="shared" si="8"/>
        <v>35</v>
      </c>
      <c r="H45" s="264">
        <f>IF(OR(E45=0,F45=0),"***",G45/E45*100)</f>
        <v>28.688524590163933</v>
      </c>
      <c r="I45" s="723">
        <f>IF(OR(E42=0,E45=0),"***",E45/E42*100)</f>
        <v>9.9754701553556835</v>
      </c>
      <c r="J45" s="708">
        <f>IF(OR(F42=0,F45=0),"***",F45/F42*100)</f>
        <v>12.661290322580646</v>
      </c>
    </row>
    <row r="46" spans="1:10" s="258" customFormat="1" ht="29.25" hidden="1" customHeight="1">
      <c r="A46" s="767" t="s">
        <v>203</v>
      </c>
      <c r="B46" s="768"/>
      <c r="C46" s="768"/>
      <c r="D46" s="768"/>
      <c r="E46" s="751">
        <v>348</v>
      </c>
      <c r="F46" s="751">
        <v>394</v>
      </c>
      <c r="G46" s="263">
        <f t="shared" si="8"/>
        <v>46</v>
      </c>
      <c r="H46" s="264">
        <f>IF(OR(E46=0,F46=0),"***",G46/E46*100)</f>
        <v>13.218390804597702</v>
      </c>
      <c r="I46" s="723">
        <f>IF(OR(E42=0,E46=0),"***",E46/E42*100)</f>
        <v>28.454619787408014</v>
      </c>
      <c r="J46" s="708">
        <f>IF(OR(F42=0,F46=0),"***",F46/F42*100)</f>
        <v>31.774193548387096</v>
      </c>
    </row>
    <row r="47" spans="1:10" s="258" customFormat="1" ht="33.75" hidden="1" customHeight="1" thickBot="1">
      <c r="A47" s="769" t="s">
        <v>204</v>
      </c>
      <c r="B47" s="770"/>
      <c r="C47" s="770"/>
      <c r="D47" s="770"/>
      <c r="E47" s="755">
        <v>153</v>
      </c>
      <c r="F47" s="755">
        <v>120</v>
      </c>
      <c r="G47" s="262">
        <f t="shared" si="8"/>
        <v>-33</v>
      </c>
      <c r="H47" s="313">
        <f t="shared" si="0"/>
        <v>-21.568627450980394</v>
      </c>
      <c r="I47" s="727">
        <f>IF(OR(E42=0,E47=0),"***",E47/E42*100)</f>
        <v>12.510220768601798</v>
      </c>
      <c r="J47" s="710">
        <f>IF(OR(F42=0,F47=0),"***",F47/F42*100)</f>
        <v>9.67741935483871</v>
      </c>
    </row>
    <row r="48" spans="1:10" s="258" customFormat="1" ht="32.25" hidden="1" customHeight="1" thickBot="1">
      <c r="A48" s="762" t="s">
        <v>208</v>
      </c>
      <c r="B48" s="763"/>
      <c r="C48" s="763"/>
      <c r="D48" s="764"/>
      <c r="E48" s="765">
        <v>21</v>
      </c>
      <c r="F48" s="765">
        <v>8</v>
      </c>
      <c r="G48" s="719">
        <f t="shared" si="8"/>
        <v>-13</v>
      </c>
      <c r="H48" s="720">
        <f>IF(OR(E48=0,F48=0),"***",G48/E48*100)</f>
        <v>-61.904761904761905</v>
      </c>
      <c r="I48" s="766"/>
      <c r="J48" s="721"/>
    </row>
    <row r="49" spans="1:10" s="258" customFormat="1" ht="46.5" hidden="1" customHeight="1">
      <c r="A49" s="746" t="s">
        <v>200</v>
      </c>
      <c r="B49" s="747"/>
      <c r="C49" s="747"/>
      <c r="D49" s="748"/>
      <c r="E49" s="749">
        <v>2</v>
      </c>
      <c r="F49" s="749">
        <v>1</v>
      </c>
      <c r="G49" s="703">
        <f t="shared" si="8"/>
        <v>-1</v>
      </c>
      <c r="H49" s="269">
        <f t="shared" ref="H49:H50" si="9">IF(OR(E49=0,F49=0),"***",G49/E49*100)</f>
        <v>-50</v>
      </c>
      <c r="I49" s="722">
        <f>IF(OR(E48=0,E49=0),"***",E49/E48*100)</f>
        <v>9.5238095238095237</v>
      </c>
      <c r="J49" s="704">
        <f>IF(OR(F48=0,F49=0),"***",F49/F48*100)</f>
        <v>12.5</v>
      </c>
    </row>
    <row r="50" spans="1:10" s="258" customFormat="1" ht="28.5" hidden="1" customHeight="1">
      <c r="A50" s="750" t="s">
        <v>201</v>
      </c>
      <c r="B50" s="570"/>
      <c r="C50" s="570"/>
      <c r="D50" s="571"/>
      <c r="E50" s="751">
        <v>14</v>
      </c>
      <c r="F50" s="751">
        <v>4</v>
      </c>
      <c r="G50" s="263">
        <f t="shared" si="8"/>
        <v>-10</v>
      </c>
      <c r="H50" s="264">
        <f t="shared" si="9"/>
        <v>-71.428571428571431</v>
      </c>
      <c r="I50" s="723">
        <f>IF(OR(E48=0,E50=0),"***",E50/E48*100)</f>
        <v>66.666666666666657</v>
      </c>
      <c r="J50" s="708">
        <f>IF(OR(F48=0,F50=0),"***",F50/F48*100)</f>
        <v>50</v>
      </c>
    </row>
    <row r="51" spans="1:10" s="258" customFormat="1" ht="29.25" hidden="1" customHeight="1">
      <c r="A51" s="767" t="s">
        <v>202</v>
      </c>
      <c r="B51" s="768"/>
      <c r="C51" s="768"/>
      <c r="D51" s="768"/>
      <c r="E51" s="751">
        <v>0</v>
      </c>
      <c r="F51" s="751">
        <v>2</v>
      </c>
      <c r="G51" s="263">
        <f t="shared" si="8"/>
        <v>2</v>
      </c>
      <c r="H51" s="264" t="str">
        <f>IF(OR(E51=0,F51=0),"***",G51/E51*100)</f>
        <v>***</v>
      </c>
      <c r="I51" s="723" t="str">
        <f>IF(OR(E48=0,E51=0),"***",E51/E48*100)</f>
        <v>***</v>
      </c>
      <c r="J51" s="708">
        <f>IF(OR(F48=0,F51=0),"***",F51/F48*100)</f>
        <v>25</v>
      </c>
    </row>
    <row r="52" spans="1:10" s="258" customFormat="1" ht="29.25" hidden="1" customHeight="1">
      <c r="A52" s="767" t="s">
        <v>203</v>
      </c>
      <c r="B52" s="768"/>
      <c r="C52" s="768"/>
      <c r="D52" s="768"/>
      <c r="E52" s="751">
        <v>0</v>
      </c>
      <c r="F52" s="751">
        <v>0</v>
      </c>
      <c r="G52" s="263">
        <f t="shared" si="8"/>
        <v>0</v>
      </c>
      <c r="H52" s="264" t="str">
        <f>IF(OR(E52=0,F52=0),"***",G52/E52*100)</f>
        <v>***</v>
      </c>
      <c r="I52" s="723" t="str">
        <f>IF(OR(E48=0,E52=0),"***",E52/E48*100)</f>
        <v>***</v>
      </c>
      <c r="J52" s="708" t="str">
        <f>IF(OR(F48=0,F52=0),"***",F52/F48*100)</f>
        <v>***</v>
      </c>
    </row>
    <row r="53" spans="1:10" s="258" customFormat="1" ht="33.75" hidden="1" customHeight="1" thickBot="1">
      <c r="A53" s="759" t="s">
        <v>204</v>
      </c>
      <c r="B53" s="760"/>
      <c r="C53" s="760"/>
      <c r="D53" s="760"/>
      <c r="E53" s="771">
        <v>2</v>
      </c>
      <c r="F53" s="771">
        <v>0</v>
      </c>
      <c r="G53" s="761">
        <f t="shared" si="8"/>
        <v>-2</v>
      </c>
      <c r="H53" s="772" t="str">
        <f t="shared" ref="H53" si="10">IF(OR(E53=0,F53=0),"***",G53/E53*100)</f>
        <v>***</v>
      </c>
      <c r="I53" s="773">
        <f>IF(OR(E48=0,E53=0),"***",E53/E48*100)</f>
        <v>9.5238095238095237</v>
      </c>
      <c r="J53" s="774" t="str">
        <f>IF(OR(F48=0,F53=0),"***",F53/F48*100)</f>
        <v>***</v>
      </c>
    </row>
    <row r="54" spans="1:10" s="258" customFormat="1" ht="41.25" hidden="1" customHeight="1" thickBot="1">
      <c r="A54" s="775" t="s">
        <v>209</v>
      </c>
      <c r="B54" s="776"/>
      <c r="C54" s="776"/>
      <c r="D54" s="777"/>
      <c r="E54" s="740">
        <v>20</v>
      </c>
      <c r="F54" s="740">
        <v>3</v>
      </c>
      <c r="G54" s="742">
        <f t="shared" si="8"/>
        <v>-17</v>
      </c>
      <c r="H54" s="743">
        <f>IF(OR(E54=0,F54=0),"***",G54/E54*100)</f>
        <v>-85</v>
      </c>
      <c r="I54" s="744"/>
      <c r="J54" s="745"/>
    </row>
    <row r="55" spans="1:10" s="258" customFormat="1" ht="46.5" hidden="1" customHeight="1">
      <c r="A55" s="746" t="s">
        <v>200</v>
      </c>
      <c r="B55" s="747"/>
      <c r="C55" s="747"/>
      <c r="D55" s="748"/>
      <c r="E55" s="749">
        <v>2</v>
      </c>
      <c r="F55" s="749">
        <v>2</v>
      </c>
      <c r="G55" s="703">
        <f t="shared" si="8"/>
        <v>0</v>
      </c>
      <c r="H55" s="269">
        <f t="shared" ref="H55:H56" si="11">IF(OR(E55=0,F55=0),"***",G55/E55*100)</f>
        <v>0</v>
      </c>
      <c r="I55" s="722">
        <f>IF(OR(E54=0,E55=0),"***",E55/E54*100)</f>
        <v>10</v>
      </c>
      <c r="J55" s="704">
        <f>IF(OR(F54=0,F55=0),"***",F55/F54*100)</f>
        <v>66.666666666666657</v>
      </c>
    </row>
    <row r="56" spans="1:10" s="258" customFormat="1" ht="28.5" hidden="1" customHeight="1">
      <c r="A56" s="750" t="s">
        <v>201</v>
      </c>
      <c r="B56" s="570"/>
      <c r="C56" s="570"/>
      <c r="D56" s="571"/>
      <c r="E56" s="751">
        <v>13</v>
      </c>
      <c r="F56" s="751">
        <v>1</v>
      </c>
      <c r="G56" s="263">
        <f t="shared" si="8"/>
        <v>-12</v>
      </c>
      <c r="H56" s="264">
        <f t="shared" si="11"/>
        <v>-92.307692307692307</v>
      </c>
      <c r="I56" s="723">
        <f>IF(OR(E54=0,E56=0),"***",E56/E54*100)</f>
        <v>65</v>
      </c>
      <c r="J56" s="708">
        <f>IF(OR(F54=0,F56=0),"***",F56/F54*100)</f>
        <v>33.333333333333329</v>
      </c>
    </row>
    <row r="57" spans="1:10" s="258" customFormat="1" ht="29.25" hidden="1" customHeight="1">
      <c r="A57" s="767" t="s">
        <v>202</v>
      </c>
      <c r="B57" s="768"/>
      <c r="C57" s="768"/>
      <c r="D57" s="768"/>
      <c r="E57" s="751">
        <v>0</v>
      </c>
      <c r="F57" s="751">
        <v>0</v>
      </c>
      <c r="G57" s="263">
        <f t="shared" si="8"/>
        <v>0</v>
      </c>
      <c r="H57" s="264" t="str">
        <f>IF(OR(E57=0,F57=0),"***",G57/E57*100)</f>
        <v>***</v>
      </c>
      <c r="I57" s="723" t="str">
        <f>IF(OR(E54=0,E57=0),"***",E57/E54*100)</f>
        <v>***</v>
      </c>
      <c r="J57" s="708" t="str">
        <f>IF(OR(F54=0,F57=0),"***",F57/F54*100)</f>
        <v>***</v>
      </c>
    </row>
    <row r="58" spans="1:10" s="258" customFormat="1" ht="29.25" hidden="1" customHeight="1">
      <c r="A58" s="767" t="s">
        <v>203</v>
      </c>
      <c r="B58" s="768"/>
      <c r="C58" s="768"/>
      <c r="D58" s="768"/>
      <c r="E58" s="751">
        <v>0</v>
      </c>
      <c r="F58" s="751">
        <v>0</v>
      </c>
      <c r="G58" s="263">
        <f t="shared" si="8"/>
        <v>0</v>
      </c>
      <c r="H58" s="264" t="str">
        <f>IF(OR(E58=0,F58=0),"***",G58/E58*100)</f>
        <v>***</v>
      </c>
      <c r="I58" s="723" t="str">
        <f>IF(OR(E54=0,E58=0),"***",E58/E54*100)</f>
        <v>***</v>
      </c>
      <c r="J58" s="708" t="str">
        <f>IF(OR(F54=0,F58=0),"***",F58/F54*100)</f>
        <v>***</v>
      </c>
    </row>
    <row r="59" spans="1:10" s="258" customFormat="1" ht="33.75" hidden="1" customHeight="1" thickBot="1">
      <c r="A59" s="778" t="s">
        <v>204</v>
      </c>
      <c r="B59" s="779"/>
      <c r="C59" s="779"/>
      <c r="D59" s="779"/>
      <c r="E59" s="780">
        <v>2</v>
      </c>
      <c r="F59" s="780">
        <v>0</v>
      </c>
      <c r="G59" s="781">
        <f t="shared" si="8"/>
        <v>-2</v>
      </c>
      <c r="H59" s="320" t="str">
        <f t="shared" ref="H59" si="12">IF(OR(E59=0,F59=0),"***",G59/E59*100)</f>
        <v>***</v>
      </c>
      <c r="I59" s="735">
        <f>IF(OR(E54=0,E59=0),"***",E59/E54*100)</f>
        <v>10</v>
      </c>
      <c r="J59" s="736" t="str">
        <f>IF(OR(F54=0,F59=0),"***",F59/F54*100)</f>
        <v>***</v>
      </c>
    </row>
    <row r="60" spans="1:10" s="258" customFormat="1" ht="12.75" hidden="1" customHeight="1" thickTop="1">
      <c r="A60" s="323"/>
      <c r="B60" s="323"/>
      <c r="C60" s="323"/>
      <c r="D60" s="323"/>
      <c r="E60" s="323" t="s">
        <v>10</v>
      </c>
      <c r="F60" s="323" t="s">
        <v>10</v>
      </c>
      <c r="G60" s="323"/>
      <c r="H60" s="323"/>
      <c r="I60" s="323"/>
    </row>
    <row r="61" spans="1:10" s="258" customFormat="1" ht="13.8" thickTop="1">
      <c r="A61" s="323"/>
      <c r="B61" s="323"/>
      <c r="C61" s="323"/>
      <c r="D61" s="323"/>
      <c r="E61" s="323"/>
      <c r="F61" s="323"/>
      <c r="G61" s="323"/>
      <c r="H61" s="323"/>
      <c r="I61" s="323"/>
    </row>
    <row r="62" spans="1:10" s="258" customFormat="1">
      <c r="A62" s="323"/>
      <c r="B62" s="323"/>
      <c r="C62" s="323"/>
      <c r="D62" s="323"/>
      <c r="E62" s="323"/>
      <c r="F62" s="323"/>
      <c r="G62" s="323"/>
      <c r="H62" s="323"/>
      <c r="I62" s="323"/>
    </row>
    <row r="63" spans="1:10" s="258" customFormat="1">
      <c r="A63" s="323"/>
      <c r="B63" s="323"/>
      <c r="C63" s="323"/>
      <c r="D63" s="323"/>
      <c r="E63" s="323"/>
      <c r="F63" s="323"/>
      <c r="G63" s="323"/>
      <c r="H63" s="323"/>
      <c r="I63" s="323"/>
    </row>
    <row r="64" spans="1:10" s="258" customFormat="1">
      <c r="A64" s="323"/>
      <c r="B64" s="323"/>
      <c r="C64" s="323"/>
      <c r="D64" s="323"/>
      <c r="E64" s="323"/>
      <c r="F64" s="323"/>
      <c r="G64" s="323"/>
      <c r="H64" s="323"/>
      <c r="I64" s="323"/>
    </row>
    <row r="65" spans="1:9" s="258" customFormat="1">
      <c r="A65" s="323"/>
      <c r="B65" s="323"/>
      <c r="C65" s="323"/>
      <c r="D65" s="323"/>
      <c r="E65" s="323"/>
      <c r="F65" s="323"/>
      <c r="G65" s="323"/>
      <c r="H65" s="323"/>
      <c r="I65" s="323"/>
    </row>
    <row r="66" spans="1:9" s="258" customFormat="1">
      <c r="A66" s="323"/>
      <c r="B66" s="323"/>
      <c r="C66" s="323"/>
      <c r="D66" s="323"/>
      <c r="E66" s="323"/>
      <c r="F66" s="323"/>
      <c r="G66" s="323"/>
      <c r="H66" s="323"/>
      <c r="I66" s="323"/>
    </row>
    <row r="67" spans="1:9" s="258" customFormat="1">
      <c r="A67" s="323"/>
      <c r="B67" s="323"/>
      <c r="C67" s="323"/>
      <c r="D67" s="323"/>
      <c r="E67" s="323"/>
      <c r="F67" s="323"/>
      <c r="G67" s="323"/>
      <c r="H67" s="323"/>
      <c r="I67" s="323"/>
    </row>
    <row r="68" spans="1:9" s="258" customFormat="1">
      <c r="A68" s="323"/>
      <c r="B68" s="323"/>
      <c r="C68" s="323"/>
      <c r="D68" s="323"/>
      <c r="E68" s="323"/>
      <c r="F68" s="323"/>
      <c r="G68" s="323"/>
      <c r="H68" s="323"/>
      <c r="I68" s="323"/>
    </row>
    <row r="69" spans="1:9" s="258" customFormat="1">
      <c r="A69" s="323"/>
      <c r="B69" s="323"/>
      <c r="C69" s="323"/>
      <c r="D69" s="323"/>
      <c r="E69" s="323"/>
      <c r="F69" s="323"/>
      <c r="G69" s="323"/>
      <c r="H69" s="323"/>
      <c r="I69" s="323"/>
    </row>
    <row r="70" spans="1:9" s="258" customFormat="1">
      <c r="A70" s="323"/>
      <c r="B70" s="323"/>
      <c r="C70" s="323"/>
      <c r="D70" s="323"/>
      <c r="E70" s="323"/>
      <c r="F70" s="323"/>
      <c r="G70" s="323"/>
      <c r="H70" s="323"/>
      <c r="I70" s="323"/>
    </row>
    <row r="71" spans="1:9" s="258" customFormat="1">
      <c r="A71" s="323"/>
      <c r="B71" s="323"/>
      <c r="C71" s="323"/>
      <c r="D71" s="323"/>
      <c r="E71" s="323"/>
      <c r="F71" s="323"/>
      <c r="G71" s="323"/>
      <c r="H71" s="323"/>
      <c r="I71" s="323"/>
    </row>
    <row r="72" spans="1:9" s="258" customFormat="1">
      <c r="A72" s="323"/>
      <c r="B72" s="323"/>
      <c r="C72" s="323"/>
      <c r="D72" s="323"/>
      <c r="E72" s="323"/>
      <c r="F72" s="323"/>
      <c r="G72" s="323"/>
      <c r="H72" s="323"/>
      <c r="I72" s="323"/>
    </row>
    <row r="73" spans="1:9" s="258" customFormat="1">
      <c r="A73" s="323"/>
      <c r="B73" s="323"/>
      <c r="C73" s="323"/>
      <c r="D73" s="323"/>
      <c r="E73" s="323"/>
      <c r="F73" s="323"/>
      <c r="G73" s="323"/>
      <c r="H73" s="323"/>
      <c r="I73" s="323"/>
    </row>
    <row r="74" spans="1:9" s="258" customFormat="1">
      <c r="A74" s="323"/>
      <c r="B74" s="323"/>
      <c r="C74" s="323"/>
      <c r="D74" s="323"/>
      <c r="E74" s="323"/>
      <c r="F74" s="323"/>
      <c r="G74" s="323"/>
      <c r="H74" s="323"/>
      <c r="I74" s="323"/>
    </row>
    <row r="75" spans="1:9" s="258" customFormat="1">
      <c r="A75" s="323"/>
      <c r="B75" s="323"/>
      <c r="C75" s="323"/>
      <c r="D75" s="323"/>
      <c r="E75" s="323"/>
      <c r="F75" s="323"/>
      <c r="G75" s="323"/>
      <c r="H75" s="323"/>
      <c r="I75" s="323"/>
    </row>
    <row r="76" spans="1:9" s="258" customFormat="1">
      <c r="A76" s="323"/>
      <c r="B76" s="323"/>
      <c r="C76" s="323"/>
      <c r="D76" s="323"/>
      <c r="E76" s="323"/>
      <c r="F76" s="323"/>
      <c r="G76" s="323"/>
      <c r="H76" s="323"/>
      <c r="I76" s="323"/>
    </row>
    <row r="77" spans="1:9" s="258" customFormat="1">
      <c r="A77" s="323"/>
      <c r="B77" s="323"/>
      <c r="C77" s="323"/>
      <c r="D77" s="323"/>
      <c r="E77" s="323"/>
      <c r="F77" s="323"/>
      <c r="G77" s="323"/>
      <c r="H77" s="323"/>
      <c r="I77" s="323"/>
    </row>
    <row r="78" spans="1:9" s="258" customFormat="1">
      <c r="A78" s="323"/>
      <c r="B78" s="323"/>
      <c r="C78" s="323"/>
      <c r="D78" s="323"/>
      <c r="E78" s="323"/>
      <c r="F78" s="323"/>
      <c r="G78" s="323"/>
      <c r="H78" s="323"/>
      <c r="I78" s="323"/>
    </row>
    <row r="79" spans="1:9" s="258" customFormat="1">
      <c r="A79" s="323"/>
      <c r="B79" s="323"/>
      <c r="C79" s="323"/>
      <c r="D79" s="323"/>
      <c r="E79" s="323"/>
      <c r="F79" s="323"/>
      <c r="G79" s="323"/>
      <c r="H79" s="323"/>
      <c r="I79" s="323"/>
    </row>
    <row r="80" spans="1:9" s="258" customFormat="1">
      <c r="A80" s="323"/>
      <c r="B80" s="323"/>
      <c r="C80" s="323"/>
      <c r="D80" s="323"/>
      <c r="E80" s="323"/>
      <c r="F80" s="323"/>
      <c r="G80" s="323"/>
      <c r="H80" s="323"/>
      <c r="I80" s="323"/>
    </row>
    <row r="81" spans="1:9" s="258" customFormat="1">
      <c r="A81" s="323"/>
      <c r="B81" s="323"/>
      <c r="C81" s="323"/>
      <c r="D81" s="323"/>
      <c r="E81" s="323"/>
      <c r="F81" s="323"/>
      <c r="G81" s="323"/>
      <c r="H81" s="323"/>
      <c r="I81" s="323"/>
    </row>
    <row r="82" spans="1:9" s="258" customFormat="1">
      <c r="A82" s="323"/>
      <c r="B82" s="323"/>
      <c r="C82" s="323"/>
      <c r="D82" s="323"/>
      <c r="E82" s="323"/>
      <c r="F82" s="323"/>
      <c r="G82" s="323"/>
      <c r="H82" s="323"/>
      <c r="I82" s="323"/>
    </row>
    <row r="83" spans="1:9" s="258" customFormat="1">
      <c r="A83" s="323"/>
      <c r="B83" s="323"/>
      <c r="C83" s="323"/>
      <c r="D83" s="323"/>
      <c r="E83" s="323"/>
      <c r="F83" s="323"/>
      <c r="G83" s="323"/>
      <c r="H83" s="323"/>
      <c r="I83" s="323"/>
    </row>
    <row r="84" spans="1:9" s="258" customFormat="1">
      <c r="A84" s="323"/>
      <c r="B84" s="323"/>
      <c r="C84" s="323"/>
      <c r="D84" s="323"/>
      <c r="E84" s="323"/>
      <c r="F84" s="323"/>
      <c r="G84" s="323"/>
      <c r="H84" s="323"/>
      <c r="I84" s="323"/>
    </row>
    <row r="85" spans="1:9" s="258" customFormat="1">
      <c r="A85" s="323"/>
      <c r="B85" s="323"/>
      <c r="C85" s="323"/>
      <c r="D85" s="323"/>
      <c r="E85" s="323"/>
      <c r="F85" s="323"/>
      <c r="G85" s="323"/>
      <c r="H85" s="323"/>
      <c r="I85" s="323"/>
    </row>
    <row r="86" spans="1:9" s="258" customFormat="1">
      <c r="A86" s="323"/>
      <c r="B86" s="323"/>
      <c r="C86" s="323"/>
      <c r="D86" s="323"/>
      <c r="E86" s="323"/>
      <c r="F86" s="323"/>
      <c r="G86" s="323"/>
      <c r="H86" s="323"/>
      <c r="I86" s="323"/>
    </row>
    <row r="87" spans="1:9" s="258" customFormat="1">
      <c r="A87" s="323"/>
      <c r="B87" s="323"/>
      <c r="C87" s="323"/>
      <c r="D87" s="323"/>
      <c r="E87" s="323"/>
      <c r="F87" s="323"/>
      <c r="G87" s="323"/>
      <c r="H87" s="323"/>
      <c r="I87" s="323"/>
    </row>
    <row r="88" spans="1:9" s="258" customFormat="1">
      <c r="A88" s="323"/>
      <c r="B88" s="323"/>
      <c r="C88" s="323"/>
      <c r="D88" s="323"/>
      <c r="E88" s="323"/>
      <c r="F88" s="323"/>
      <c r="G88" s="323"/>
      <c r="H88" s="323"/>
      <c r="I88" s="323"/>
    </row>
    <row r="89" spans="1:9" s="258" customFormat="1">
      <c r="A89" s="323"/>
      <c r="B89" s="323"/>
      <c r="C89" s="323"/>
      <c r="D89" s="323"/>
      <c r="E89" s="323"/>
      <c r="F89" s="323"/>
      <c r="G89" s="323"/>
      <c r="H89" s="323"/>
      <c r="I89" s="323"/>
    </row>
    <row r="90" spans="1:9" s="258" customFormat="1">
      <c r="A90" s="323"/>
      <c r="B90" s="323"/>
      <c r="C90" s="323"/>
      <c r="D90" s="323"/>
      <c r="E90" s="323"/>
      <c r="F90" s="323"/>
      <c r="G90" s="323"/>
      <c r="H90" s="323"/>
      <c r="I90" s="323"/>
    </row>
    <row r="91" spans="1:9" s="258" customFormat="1">
      <c r="A91" s="323"/>
      <c r="B91" s="323"/>
      <c r="C91" s="323"/>
      <c r="D91" s="323"/>
      <c r="E91" s="323"/>
      <c r="F91" s="323"/>
      <c r="G91" s="323"/>
      <c r="H91" s="323"/>
      <c r="I91" s="323"/>
    </row>
    <row r="92" spans="1:9" s="258" customFormat="1">
      <c r="A92" s="323"/>
      <c r="B92" s="323"/>
      <c r="C92" s="323"/>
      <c r="D92" s="323"/>
      <c r="E92" s="323"/>
      <c r="F92" s="323"/>
      <c r="G92" s="323"/>
      <c r="H92" s="323"/>
      <c r="I92" s="323"/>
    </row>
    <row r="93" spans="1:9" s="258" customFormat="1">
      <c r="A93" s="323"/>
      <c r="B93" s="323"/>
      <c r="C93" s="323"/>
      <c r="D93" s="323"/>
      <c r="E93" s="323"/>
      <c r="F93" s="323"/>
      <c r="G93" s="323"/>
      <c r="H93" s="323"/>
      <c r="I93" s="323"/>
    </row>
    <row r="94" spans="1:9" s="258" customFormat="1">
      <c r="A94" s="323"/>
      <c r="B94" s="323"/>
      <c r="C94" s="323"/>
      <c r="D94" s="323"/>
      <c r="E94" s="323"/>
      <c r="F94" s="323"/>
      <c r="G94" s="323"/>
      <c r="H94" s="323"/>
      <c r="I94" s="323"/>
    </row>
    <row r="95" spans="1:9" s="258" customFormat="1">
      <c r="A95" s="323"/>
      <c r="B95" s="323"/>
      <c r="C95" s="323"/>
      <c r="D95" s="323"/>
      <c r="E95" s="323"/>
      <c r="F95" s="323"/>
      <c r="G95" s="323"/>
      <c r="H95" s="323"/>
      <c r="I95" s="323"/>
    </row>
    <row r="96" spans="1:9" s="258" customFormat="1" ht="409.6" customHeight="1">
      <c r="A96" s="323"/>
      <c r="B96" s="323"/>
      <c r="C96" s="323"/>
      <c r="D96" s="323"/>
      <c r="E96" s="323"/>
      <c r="F96" s="323"/>
      <c r="G96" s="323"/>
      <c r="H96" s="323"/>
      <c r="I96" s="323"/>
    </row>
    <row r="97" spans="1:9" s="258" customFormat="1" ht="409.6" customHeight="1">
      <c r="A97" s="323"/>
      <c r="B97" s="323"/>
      <c r="C97" s="323"/>
      <c r="D97" s="323"/>
      <c r="E97" s="323"/>
      <c r="F97" s="323"/>
      <c r="G97" s="323"/>
      <c r="H97" s="323"/>
      <c r="I97" s="323"/>
    </row>
    <row r="98" spans="1:9" s="258" customFormat="1" ht="409.6" customHeight="1">
      <c r="A98" s="323"/>
      <c r="B98" s="323"/>
      <c r="C98" s="323"/>
      <c r="D98" s="323"/>
      <c r="E98" s="323"/>
      <c r="F98" s="323"/>
      <c r="G98" s="323"/>
      <c r="H98" s="323"/>
      <c r="I98" s="323"/>
    </row>
    <row r="99" spans="1:9" s="258" customFormat="1">
      <c r="A99" s="323"/>
      <c r="B99" s="323"/>
      <c r="C99" s="323"/>
      <c r="D99" s="323"/>
      <c r="E99" s="323"/>
      <c r="F99" s="323"/>
      <c r="G99" s="323"/>
      <c r="H99" s="323"/>
      <c r="I99" s="323"/>
    </row>
  </sheetData>
  <mergeCells count="56">
    <mergeCell ref="A54:D54"/>
    <mergeCell ref="A55:D55"/>
    <mergeCell ref="A56:D56"/>
    <mergeCell ref="A57:D57"/>
    <mergeCell ref="A58:D58"/>
    <mergeCell ref="A59:D59"/>
    <mergeCell ref="A48:D48"/>
    <mergeCell ref="A49:D49"/>
    <mergeCell ref="A50:D50"/>
    <mergeCell ref="A51:D51"/>
    <mergeCell ref="A52:D52"/>
    <mergeCell ref="A53:D53"/>
    <mergeCell ref="A42:D42"/>
    <mergeCell ref="A43:D43"/>
    <mergeCell ref="A44:D44"/>
    <mergeCell ref="A45:D45"/>
    <mergeCell ref="A46:D46"/>
    <mergeCell ref="A47:D47"/>
    <mergeCell ref="A36:D36"/>
    <mergeCell ref="A37:D37"/>
    <mergeCell ref="A38:D38"/>
    <mergeCell ref="A39:D39"/>
    <mergeCell ref="A40:D40"/>
    <mergeCell ref="A41:D41"/>
    <mergeCell ref="A30:D30"/>
    <mergeCell ref="A31:D31"/>
    <mergeCell ref="A32:D32"/>
    <mergeCell ref="A33:D33"/>
    <mergeCell ref="A34:D34"/>
    <mergeCell ref="A35:D35"/>
    <mergeCell ref="A24:D24"/>
    <mergeCell ref="A25:D25"/>
    <mergeCell ref="A26:D26"/>
    <mergeCell ref="A27:D27"/>
    <mergeCell ref="A28:D28"/>
    <mergeCell ref="A29:D29"/>
    <mergeCell ref="A18:D18"/>
    <mergeCell ref="A19:D19"/>
    <mergeCell ref="A20:D20"/>
    <mergeCell ref="A21:D21"/>
    <mergeCell ref="A22:D22"/>
    <mergeCell ref="A23:D23"/>
    <mergeCell ref="A12:D12"/>
    <mergeCell ref="A13:D13"/>
    <mergeCell ref="A14:D14"/>
    <mergeCell ref="A15:D15"/>
    <mergeCell ref="A16:D16"/>
    <mergeCell ref="A17:D17"/>
    <mergeCell ref="A6:J6"/>
    <mergeCell ref="A7:D9"/>
    <mergeCell ref="E7:E9"/>
    <mergeCell ref="F7:F9"/>
    <mergeCell ref="H7:H9"/>
    <mergeCell ref="I7:J7"/>
    <mergeCell ref="I8:I9"/>
    <mergeCell ref="J8:J9"/>
  </mergeCells>
  <printOptions horizontalCentered="1"/>
  <pageMargins left="0.47244094488188981" right="0.47244094488188981" top="0.23622047244094491" bottom="0" header="0.27559055118110237" footer="0.23622047244094491"/>
  <pageSetup paperSize="9" scale="8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ОН</vt:lpstr>
      <vt:lpstr>Коррупция</vt:lpstr>
      <vt:lpstr>Жалобы</vt:lpstr>
      <vt:lpstr>НПА</vt:lpstr>
      <vt:lpstr>СУ</vt:lpstr>
      <vt:lpstr>НП</vt:lpstr>
      <vt:lpstr>УСО</vt:lpstr>
      <vt:lpstr>СМИ</vt:lpstr>
      <vt:lpstr>ГСО</vt:lpstr>
      <vt:lpstr>УИН</vt:lpstr>
      <vt:lpstr>Жалобы!Область_печати</vt:lpstr>
      <vt:lpstr>Коррупция!Область_печати</vt:lpstr>
      <vt:lpstr>НП!Область_печати</vt:lpstr>
      <vt:lpstr>ОН!Область_печати</vt:lpstr>
      <vt:lpstr>СУ!Область_печати</vt:lpstr>
      <vt:lpstr>УИН!Область_печати</vt:lpstr>
      <vt:lpstr>УСО!Область_печати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2023-03-09T07:11:10Z</dcterms:modified>
</cp:coreProperties>
</file>