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-150" windowWidth="15495" windowHeight="10065" tabRatio="922" activeTab="2"/>
  </bookViews>
  <sheets>
    <sheet name="ООН" sheetId="581" r:id="rId1"/>
    <sheet name="НЛ" sheetId="567" r:id="rId2"/>
    <sheet name="СУ_Н" sheetId="568" r:id="rId3"/>
    <sheet name="УИН" sheetId="574" r:id="rId4"/>
  </sheets>
  <definedNames>
    <definedName name="_xlnm.Print_Area" localSheetId="1">НЛ!$A$4:$G$23</definedName>
    <definedName name="_xlnm.Print_Area" localSheetId="0">ООН!$A$1:$I$46</definedName>
    <definedName name="_xlnm.Print_Area" localSheetId="2">СУ_Н!$A$4:$I$26</definedName>
    <definedName name="_xlnm.Print_Area" localSheetId="3">УИН!$A$6:$I$46</definedName>
  </definedNames>
  <calcPr calcId="191029" iterate="1"/>
</workbook>
</file>

<file path=xl/calcChain.xml><?xml version="1.0" encoding="utf-8"?>
<calcChain xmlns="http://schemas.openxmlformats.org/spreadsheetml/2006/main">
  <c r="I47" i="574" l="1"/>
  <c r="H47" i="574"/>
  <c r="F47" i="574"/>
  <c r="G47" i="574" s="1"/>
  <c r="I41" i="574"/>
  <c r="H41" i="574"/>
  <c r="F41" i="574"/>
  <c r="G41" i="574" s="1"/>
  <c r="I35" i="574"/>
  <c r="H35" i="574"/>
  <c r="F35" i="574"/>
  <c r="G35" i="574" s="1"/>
  <c r="I29" i="574"/>
  <c r="H29" i="574"/>
  <c r="F29" i="574"/>
  <c r="G29" i="574" s="1"/>
  <c r="I23" i="574"/>
  <c r="H23" i="574"/>
  <c r="F23" i="574"/>
  <c r="G23" i="574" s="1"/>
  <c r="I17" i="574"/>
  <c r="H17" i="574"/>
  <c r="F17" i="574"/>
  <c r="G17" i="574" s="1"/>
  <c r="I24" i="568" l="1"/>
  <c r="H24" i="568"/>
  <c r="I45" i="581" l="1"/>
  <c r="H45" i="581"/>
  <c r="G45" i="581"/>
  <c r="F45" i="581"/>
  <c r="I44" i="581"/>
  <c r="H44" i="581"/>
  <c r="G44" i="581"/>
  <c r="F44" i="581"/>
  <c r="I43" i="581"/>
  <c r="H43" i="581"/>
  <c r="G43" i="581"/>
  <c r="F43" i="581"/>
  <c r="I42" i="581"/>
  <c r="H42" i="581"/>
  <c r="G42" i="581"/>
  <c r="F42" i="581"/>
  <c r="I41" i="581"/>
  <c r="H41" i="581"/>
  <c r="G41" i="581"/>
  <c r="F41" i="581"/>
  <c r="G40" i="581"/>
  <c r="F40" i="581"/>
  <c r="I39" i="581"/>
  <c r="H39" i="581"/>
  <c r="G39" i="581"/>
  <c r="F39" i="581"/>
  <c r="I38" i="581"/>
  <c r="H38" i="581"/>
  <c r="G38" i="581"/>
  <c r="F38" i="581"/>
  <c r="I37" i="581"/>
  <c r="H37" i="581"/>
  <c r="G37" i="581"/>
  <c r="F37" i="581"/>
  <c r="I36" i="581"/>
  <c r="H36" i="581"/>
  <c r="G36" i="581"/>
  <c r="F36" i="581"/>
  <c r="G35" i="581"/>
  <c r="F35" i="581"/>
  <c r="G34" i="581"/>
  <c r="F34" i="581"/>
  <c r="I33" i="581"/>
  <c r="H33" i="581"/>
  <c r="G33" i="581"/>
  <c r="F33" i="581"/>
  <c r="I32" i="581"/>
  <c r="H32" i="581"/>
  <c r="G32" i="581"/>
  <c r="F32" i="581"/>
  <c r="I31" i="581"/>
  <c r="H31" i="581"/>
  <c r="G31" i="581"/>
  <c r="F31" i="581"/>
  <c r="I30" i="581"/>
  <c r="H30" i="581"/>
  <c r="G30" i="581"/>
  <c r="F30" i="581"/>
  <c r="I29" i="581"/>
  <c r="H29" i="581"/>
  <c r="G29" i="581"/>
  <c r="F29" i="581"/>
  <c r="G28" i="581"/>
  <c r="F28" i="581"/>
  <c r="G27" i="581"/>
  <c r="F27" i="581"/>
  <c r="I26" i="581"/>
  <c r="H26" i="581"/>
  <c r="G26" i="581"/>
  <c r="F26" i="581"/>
  <c r="I25" i="581"/>
  <c r="H25" i="581"/>
  <c r="G25" i="581"/>
  <c r="F25" i="581"/>
  <c r="I24" i="581"/>
  <c r="H24" i="581"/>
  <c r="G24" i="581"/>
  <c r="F24" i="581"/>
  <c r="I23" i="581"/>
  <c r="H23" i="581"/>
  <c r="G23" i="581"/>
  <c r="F23" i="581"/>
  <c r="G22" i="581"/>
  <c r="F22" i="581"/>
  <c r="I21" i="581"/>
  <c r="H21" i="581"/>
  <c r="G21" i="581"/>
  <c r="F21" i="581"/>
  <c r="I20" i="581"/>
  <c r="H20" i="581"/>
  <c r="G20" i="581"/>
  <c r="F20" i="581"/>
  <c r="I19" i="581"/>
  <c r="H19" i="581"/>
  <c r="G19" i="581"/>
  <c r="F19" i="581"/>
  <c r="I18" i="581"/>
  <c r="H18" i="581"/>
  <c r="G18" i="581"/>
  <c r="F18" i="581"/>
  <c r="G17" i="581"/>
  <c r="F17" i="581"/>
  <c r="I16" i="581"/>
  <c r="H16" i="581"/>
  <c r="G16" i="581"/>
  <c r="F16" i="581"/>
  <c r="I15" i="581"/>
  <c r="H15" i="581"/>
  <c r="G15" i="581"/>
  <c r="F15" i="581"/>
  <c r="I14" i="581"/>
  <c r="H14" i="581"/>
  <c r="G14" i="581"/>
  <c r="F14" i="581"/>
  <c r="I13" i="581"/>
  <c r="H13" i="581"/>
  <c r="G13" i="581"/>
  <c r="F13" i="581"/>
  <c r="G12" i="581"/>
  <c r="F12" i="581"/>
  <c r="I46" i="574" l="1"/>
  <c r="H46" i="574"/>
  <c r="I45" i="574"/>
  <c r="H45" i="574"/>
  <c r="I44" i="574"/>
  <c r="H44" i="574"/>
  <c r="I43" i="574"/>
  <c r="H43" i="574"/>
  <c r="G46" i="574" l="1"/>
  <c r="F46" i="574"/>
  <c r="G45" i="574"/>
  <c r="F45" i="574"/>
  <c r="F44" i="574"/>
  <c r="G44" i="574" s="1"/>
  <c r="F43" i="574"/>
  <c r="G43" i="574" s="1"/>
  <c r="I42" i="574"/>
  <c r="H42" i="574"/>
  <c r="F42" i="574"/>
  <c r="G42" i="574" s="1"/>
  <c r="I33" i="574" l="1"/>
  <c r="I27" i="574"/>
  <c r="I15" i="574"/>
  <c r="H15" i="574"/>
  <c r="I40" i="574" l="1"/>
  <c r="H40" i="574"/>
  <c r="F40" i="574"/>
  <c r="G40" i="574" s="1"/>
  <c r="I39" i="574"/>
  <c r="H39" i="574"/>
  <c r="F39" i="574"/>
  <c r="G39" i="574" s="1"/>
  <c r="I38" i="574"/>
  <c r="H38" i="574"/>
  <c r="F38" i="574"/>
  <c r="G38" i="574" s="1"/>
  <c r="I37" i="574"/>
  <c r="H37" i="574"/>
  <c r="F37" i="574"/>
  <c r="G37" i="574" s="1"/>
  <c r="I36" i="574"/>
  <c r="H36" i="574"/>
  <c r="F36" i="574"/>
  <c r="G36" i="574" s="1"/>
  <c r="I34" i="574"/>
  <c r="H34" i="574"/>
  <c r="F34" i="574"/>
  <c r="G34" i="574" s="1"/>
  <c r="H33" i="574"/>
  <c r="F33" i="574"/>
  <c r="G33" i="574" s="1"/>
  <c r="I32" i="574"/>
  <c r="H32" i="574"/>
  <c r="F32" i="574"/>
  <c r="G32" i="574" s="1"/>
  <c r="I31" i="574"/>
  <c r="H31" i="574"/>
  <c r="F31" i="574"/>
  <c r="G31" i="574" s="1"/>
  <c r="F30" i="574"/>
  <c r="G30" i="574" s="1"/>
  <c r="I28" i="574"/>
  <c r="H28" i="574"/>
  <c r="F28" i="574"/>
  <c r="G28" i="574" s="1"/>
  <c r="H27" i="574"/>
  <c r="F27" i="574"/>
  <c r="G27" i="574" s="1"/>
  <c r="I26" i="574"/>
  <c r="H26" i="574"/>
  <c r="F26" i="574"/>
  <c r="G26" i="574" s="1"/>
  <c r="I25" i="574"/>
  <c r="H25" i="574"/>
  <c r="F25" i="574"/>
  <c r="G25" i="574" s="1"/>
  <c r="F24" i="574"/>
  <c r="G24" i="574" s="1"/>
  <c r="I22" i="574"/>
  <c r="H22" i="574"/>
  <c r="F22" i="574"/>
  <c r="G22" i="574" s="1"/>
  <c r="I21" i="574"/>
  <c r="H21" i="574"/>
  <c r="F21" i="574"/>
  <c r="G21" i="574" s="1"/>
  <c r="I20" i="574"/>
  <c r="H20" i="574"/>
  <c r="F20" i="574"/>
  <c r="G20" i="574" s="1"/>
  <c r="I19" i="574"/>
  <c r="H19" i="574"/>
  <c r="F19" i="574"/>
  <c r="G19" i="574" s="1"/>
  <c r="F18" i="574"/>
  <c r="G18" i="574" s="1"/>
  <c r="I16" i="574"/>
  <c r="H16" i="574"/>
  <c r="F16" i="574"/>
  <c r="G16" i="574" s="1"/>
  <c r="F15" i="574"/>
  <c r="G15" i="574" s="1"/>
  <c r="I14" i="574"/>
  <c r="H14" i="574"/>
  <c r="F14" i="574"/>
  <c r="G14" i="574" s="1"/>
  <c r="I13" i="574"/>
  <c r="H13" i="574"/>
  <c r="F13" i="574"/>
  <c r="G13" i="574" s="1"/>
  <c r="F12" i="574"/>
  <c r="G12" i="574" s="1"/>
  <c r="F26" i="568"/>
  <c r="G26" i="568" s="1"/>
  <c r="F25" i="568"/>
  <c r="G25" i="568" s="1"/>
  <c r="F24" i="568"/>
  <c r="G24" i="568" s="1"/>
  <c r="F23" i="568"/>
  <c r="G23" i="568" s="1"/>
  <c r="F22" i="568"/>
  <c r="G22" i="568" s="1"/>
  <c r="F21" i="568"/>
  <c r="G21" i="568" s="1"/>
  <c r="I20" i="568"/>
  <c r="H20" i="568"/>
  <c r="F20" i="568"/>
  <c r="G20" i="568" s="1"/>
  <c r="F19" i="568"/>
  <c r="G19" i="568" s="1"/>
  <c r="F18" i="568"/>
  <c r="G18" i="568" s="1"/>
  <c r="F17" i="568"/>
  <c r="G17" i="568" s="1"/>
  <c r="F16" i="568"/>
  <c r="G16" i="568" s="1"/>
  <c r="F15" i="568"/>
  <c r="G15" i="568" s="1"/>
  <c r="I14" i="568"/>
  <c r="H14" i="568"/>
  <c r="F14" i="568"/>
  <c r="G14" i="568" s="1"/>
  <c r="I13" i="568"/>
  <c r="H13" i="568"/>
  <c r="F13" i="568"/>
  <c r="G13" i="568" s="1"/>
  <c r="F12" i="568"/>
  <c r="G12" i="568" s="1"/>
  <c r="F23" i="567"/>
  <c r="G23" i="567" s="1"/>
  <c r="F22" i="567"/>
  <c r="G22" i="567" s="1"/>
  <c r="F20" i="567"/>
  <c r="G20" i="567" s="1"/>
  <c r="F21" i="567"/>
  <c r="G21" i="567" s="1"/>
  <c r="F19" i="567"/>
  <c r="G19" i="567" s="1"/>
  <c r="F18" i="567"/>
  <c r="G18" i="567" s="1"/>
  <c r="F17" i="567"/>
  <c r="G17" i="567" s="1"/>
  <c r="F16" i="567"/>
  <c r="G16" i="567" s="1"/>
  <c r="F15" i="567"/>
  <c r="G15" i="567" s="1"/>
  <c r="F14" i="567"/>
  <c r="G14" i="567" s="1"/>
  <c r="F13" i="567"/>
  <c r="G13" i="567" s="1"/>
  <c r="F12" i="567"/>
  <c r="G12" i="567" s="1"/>
</calcChain>
</file>

<file path=xl/sharedStrings.xml><?xml version="1.0" encoding="utf-8"?>
<sst xmlns="http://schemas.openxmlformats.org/spreadsheetml/2006/main" count="166" uniqueCount="70">
  <si>
    <t xml:space="preserve">Внесено представлений </t>
  </si>
  <si>
    <t>Количество выявленных и поставленных на учет по инициативе прокурора преступлений, ранее известных, но по разным причинам не учтенных</t>
  </si>
  <si>
    <t>Возбуждено уголовных дел по результатам отмены постановлений об отказе в возбуждении уголовного дела</t>
  </si>
  <si>
    <t>НАДЗОР ЗА ИСПОЛНЕНИЕМ ЗАКОНОВ О НЕСОВЕРШЕННОЛЕТНИХ</t>
  </si>
  <si>
    <t>Выявлено нарушений законов о несовершеннолетних - всего</t>
  </si>
  <si>
    <t>Привлечено к дисциплинарной ответственности</t>
  </si>
  <si>
    <t>Отменено постановлений о возбуждении уголовного дела</t>
  </si>
  <si>
    <t>Предостережено лиц о недопустимости нарушения законов</t>
  </si>
  <si>
    <t>Наказано лиц в административном порядке</t>
  </si>
  <si>
    <t>Направлено материалов для решения вопроса об уголовном преследовании в порядке  ч.2 ст.37 УПК РФ</t>
  </si>
  <si>
    <t>Возбуждено уголовных дел по рассмотренным материалам</t>
  </si>
  <si>
    <t>Направлено исков в суд</t>
  </si>
  <si>
    <t>Отменено постановлений о приостановлении предварительного расследования</t>
  </si>
  <si>
    <t>Возбуждено уголовных дел</t>
  </si>
  <si>
    <t>из рассмотренных протестов удовлетворено</t>
  </si>
  <si>
    <t>из рассмотренных исков судом удовлетворено</t>
  </si>
  <si>
    <t xml:space="preserve">НАДЗОР ЗА ИСПОЛНЕНИЕМ ЗАКОНОВ НА ДОСУДЕБНОЙ СТАДИИ УГОЛОВНОГО СУДОПРОИЗВОДСТВА </t>
  </si>
  <si>
    <t>Из рассмотренных судом заявлений удовлетворено</t>
  </si>
  <si>
    <t>Отменено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</si>
  <si>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</si>
  <si>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Выявлено прокурором нарушений законов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</si>
  <si>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</si>
  <si>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</si>
  <si>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 РФ</t>
  </si>
  <si>
    <t>Удовлетворено требований прокурора об устранении нарушений</t>
  </si>
  <si>
    <t>Привлечено лиц к дисциплинарной ответственности по мерам прокурорского реагирования</t>
  </si>
  <si>
    <t>пр</t>
  </si>
  <si>
    <t>тек</t>
  </si>
  <si>
    <t>конец</t>
  </si>
  <si>
    <t>пр.</t>
  </si>
  <si>
    <t>тек.</t>
  </si>
  <si>
    <t>ВСЕГО</t>
  </si>
  <si>
    <t>удельный вес</t>
  </si>
  <si>
    <t>%</t>
  </si>
  <si>
    <t>+ / -</t>
  </si>
  <si>
    <t>лист</t>
  </si>
  <si>
    <t>Выявлено нарушений - всего</t>
  </si>
  <si>
    <t>В сфере экономики</t>
  </si>
  <si>
    <t>В сфере соблюдения прав и свобод человека и гражданина</t>
  </si>
  <si>
    <t>в том числе</t>
  </si>
  <si>
    <t>Иное законодательство</t>
  </si>
  <si>
    <t>Выявлено незаконных правовых актов</t>
  </si>
  <si>
    <t>Принесено протестов</t>
  </si>
  <si>
    <t>из них</t>
  </si>
  <si>
    <t>В сфере окружающей среды</t>
  </si>
  <si>
    <t>Направлено заявлений в суд</t>
  </si>
  <si>
    <t>Внесено представлений</t>
  </si>
  <si>
    <t>административной</t>
  </si>
  <si>
    <t>ПМ</t>
  </si>
  <si>
    <t>Надзор за исполнением законов администрациями учреждений и органов, исполняющих уголовные наказания, и следственных изоляторов</t>
  </si>
  <si>
    <t>Проведено проверок всего</t>
  </si>
  <si>
    <t>Следственные изоляторы и помещения, функционирующие в режиме следственных изоляторов</t>
  </si>
  <si>
    <t>Исправительные учреждения</t>
  </si>
  <si>
    <t>Уголовно-исполнительные инспекции</t>
  </si>
  <si>
    <t>По представлениям прокурора наказано в дисциплинарном порядке работников уголовно-исполнительной системы</t>
  </si>
  <si>
    <t>Органы внутренних дел</t>
  </si>
  <si>
    <t xml:space="preserve">Принесено протестов </t>
  </si>
  <si>
    <t>прошлый год</t>
  </si>
  <si>
    <t>текущий год</t>
  </si>
  <si>
    <t>Направлено материалов для решения вопроса об уголовном  преследовании  в порядке
п. 2 ч. 2 ст. 37 УПК РФ</t>
  </si>
  <si>
    <t>Возбуждено уголовных дел по материалам, направленным прокурором в порядке
п. 2 ч. 2 ст. 37 УПК РФ</t>
  </si>
  <si>
    <t>болванка</t>
  </si>
  <si>
    <t>Выявлено нарушений</t>
  </si>
  <si>
    <t>НАДЗОР ЗА ИСПОЛНЕНИЕМ ЗАКОНОВ И ЗАКОННОСТЬЮ ПРАВОВЫХ АКТОВ</t>
  </si>
  <si>
    <t>По представлению прокурора привлечено к ответственности лиц</t>
  </si>
  <si>
    <t xml:space="preserve">дисциплинарной </t>
  </si>
  <si>
    <r>
      <rPr>
        <b/>
        <sz val="13"/>
        <rFont val="Arial Cyr"/>
        <charset val="204"/>
      </rPr>
      <t>Предостережено</t>
    </r>
    <r>
      <rPr>
        <sz val="13"/>
        <rFont val="Arial Cyr"/>
        <charset val="204"/>
      </rPr>
      <t xml:space="preserve"> лиц о недопустимости нарушения закона</t>
    </r>
  </si>
  <si>
    <t>Направлено материалов в правоохранительные органы в порядке п. 2 ч. 2 ст. 37 УПК РФ</t>
  </si>
  <si>
    <t>Иные учреждениях, участвующих в исполнении наказаний</t>
  </si>
  <si>
    <t>Направлено материалов для решения вопроса об уголовном преследовании в порядке п. 2 ч. 2 ст. 37 УПК 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</si>
</sst>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24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b/>
      <sz val="13"/>
      <name val="Arial Cyr"/>
      <charset val="204"/>
    </font>
    <font>
      <b/>
      <sz val="11"/>
      <name val="Arial Cyr"/>
      <family val="2"/>
      <charset val="204"/>
    </font>
    <font>
      <sz val="13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3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 applyProtection="1">
      <alignment wrapText="1"/>
      <protection hidden="1"/>
    </xf>
    <xf numFmtId="0" fontId="8" fillId="0" borderId="0" xfId="0" applyFont="1" applyAlignment="1" applyProtection="1">
      <alignment horizontal="right" vertical="justify"/>
      <protection hidden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24" xfId="0" applyBorder="1" applyAlignment="1">
      <alignment wrapText="1"/>
    </xf>
    <xf numFmtId="0" fontId="8" fillId="0" borderId="0" xfId="0" applyFont="1" applyBorder="1" applyAlignment="1" applyProtection="1">
      <alignment horizontal="right" vertical="justify" wrapText="1"/>
      <protection hidden="1"/>
    </xf>
    <xf numFmtId="0" fontId="0" fillId="0" borderId="3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3" xfId="0" applyBorder="1" applyAlignment="1" applyProtection="1">
      <alignment wrapText="1"/>
      <protection hidden="1"/>
    </xf>
    <xf numFmtId="0" fontId="0" fillId="0" borderId="25" xfId="0" applyBorder="1" applyAlignment="1" applyProtection="1">
      <alignment wrapText="1"/>
      <protection hidden="1"/>
    </xf>
    <xf numFmtId="0" fontId="0" fillId="0" borderId="26" xfId="0" applyBorder="1" applyAlignment="1" applyProtection="1">
      <alignment horizontal="center" wrapText="1"/>
      <protection hidden="1"/>
    </xf>
    <xf numFmtId="0" fontId="0" fillId="0" borderId="27" xfId="0" applyBorder="1" applyAlignment="1" applyProtection="1">
      <alignment horizontal="center" wrapText="1"/>
      <protection hidden="1"/>
    </xf>
    <xf numFmtId="0" fontId="0" fillId="0" borderId="28" xfId="0" applyBorder="1" applyAlignment="1" applyProtection="1">
      <alignment horizontal="center" wrapText="1"/>
      <protection hidden="1"/>
    </xf>
    <xf numFmtId="0" fontId="0" fillId="0" borderId="29" xfId="0" applyBorder="1" applyAlignment="1" applyProtection="1">
      <alignment wrapText="1"/>
      <protection hidden="1"/>
    </xf>
    <xf numFmtId="0" fontId="0" fillId="0" borderId="30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Border="1" applyAlignment="1">
      <alignment wrapText="1"/>
    </xf>
    <xf numFmtId="0" fontId="0" fillId="2" borderId="0" xfId="0" applyFill="1" applyProtection="1">
      <protection hidden="1"/>
    </xf>
    <xf numFmtId="0" fontId="0" fillId="0" borderId="3" xfId="0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8" fillId="0" borderId="0" xfId="0" applyFont="1" applyAlignment="1" applyProtection="1">
      <alignment horizontal="right"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protection hidden="1"/>
    </xf>
    <xf numFmtId="0" fontId="0" fillId="0" borderId="37" xfId="0" applyBorder="1" applyAlignment="1" applyProtection="1">
      <alignment horizontal="center"/>
      <protection hidden="1"/>
    </xf>
    <xf numFmtId="0" fontId="0" fillId="0" borderId="38" xfId="0" quotePrefix="1" applyBorder="1" applyAlignment="1" applyProtection="1">
      <alignment horizontal="center"/>
      <protection hidden="1"/>
    </xf>
    <xf numFmtId="0" fontId="0" fillId="0" borderId="25" xfId="0" applyBorder="1" applyProtection="1"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" fontId="0" fillId="2" borderId="40" xfId="0" applyNumberFormat="1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center" vertical="center"/>
      <protection hidden="1"/>
    </xf>
    <xf numFmtId="165" fontId="4" fillId="2" borderId="40" xfId="0" applyNumberFormat="1" applyFont="1" applyFill="1" applyBorder="1" applyAlignment="1" applyProtection="1">
      <alignment horizontal="center" vertical="center"/>
      <protection hidden="1"/>
    </xf>
    <xf numFmtId="165" fontId="8" fillId="2" borderId="41" xfId="0" applyNumberFormat="1" applyFont="1" applyFill="1" applyBorder="1" applyAlignment="1" applyProtection="1">
      <alignment horizontal="center" vertical="center"/>
      <protection hidden="1"/>
    </xf>
    <xf numFmtId="1" fontId="0" fillId="2" borderId="7" xfId="0" applyNumberFormat="1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165" fontId="4" fillId="2" borderId="7" xfId="0" applyNumberFormat="1" applyFont="1" applyFill="1" applyBorder="1" applyAlignment="1" applyProtection="1">
      <alignment horizontal="center" vertical="center"/>
      <protection hidden="1"/>
    </xf>
    <xf numFmtId="165" fontId="8" fillId="2" borderId="8" xfId="0" applyNumberFormat="1" applyFont="1" applyFill="1" applyBorder="1" applyAlignment="1" applyProtection="1">
      <alignment horizontal="center" vertical="center"/>
      <protection hidden="1"/>
    </xf>
    <xf numFmtId="1" fontId="0" fillId="2" borderId="42" xfId="0" applyNumberFormat="1" applyFont="1" applyFill="1" applyBorder="1" applyAlignment="1" applyProtection="1">
      <alignment horizontal="center" vertical="center"/>
      <protection hidden="1"/>
    </xf>
    <xf numFmtId="0" fontId="4" fillId="2" borderId="42" xfId="0" applyFont="1" applyFill="1" applyBorder="1" applyAlignment="1" applyProtection="1">
      <alignment horizontal="center" vertical="center"/>
      <protection hidden="1"/>
    </xf>
    <xf numFmtId="165" fontId="4" fillId="2" borderId="42" xfId="0" applyNumberFormat="1" applyFont="1" applyFill="1" applyBorder="1" applyAlignment="1" applyProtection="1">
      <alignment horizontal="center" vertical="center"/>
      <protection hidden="1"/>
    </xf>
    <xf numFmtId="165" fontId="8" fillId="2" borderId="43" xfId="0" applyNumberFormat="1" applyFont="1" applyFill="1" applyBorder="1" applyAlignment="1" applyProtection="1">
      <alignment horizontal="center" vertical="center"/>
      <protection hidden="1"/>
    </xf>
    <xf numFmtId="1" fontId="0" fillId="2" borderId="44" xfId="0" applyNumberFormat="1" applyFont="1" applyFill="1" applyBorder="1" applyAlignment="1" applyProtection="1">
      <alignment horizontal="center" vertical="center"/>
      <protection hidden="1"/>
    </xf>
    <xf numFmtId="1" fontId="4" fillId="2" borderId="44" xfId="0" applyNumberFormat="1" applyFont="1" applyFill="1" applyBorder="1" applyAlignment="1" applyProtection="1">
      <alignment horizontal="center" vertical="center"/>
      <protection hidden="1"/>
    </xf>
    <xf numFmtId="165" fontId="4" fillId="2" borderId="44" xfId="0" applyNumberFormat="1" applyFont="1" applyFill="1" applyBorder="1" applyAlignment="1" applyProtection="1">
      <alignment horizontal="center" vertical="center"/>
      <protection hidden="1"/>
    </xf>
    <xf numFmtId="165" fontId="8" fillId="2" borderId="45" xfId="0" applyNumberFormat="1" applyFont="1" applyFill="1" applyBorder="1" applyAlignment="1" applyProtection="1">
      <alignment horizontal="center" vertical="center"/>
      <protection hidden="1"/>
    </xf>
    <xf numFmtId="165" fontId="8" fillId="2" borderId="40" xfId="0" applyNumberFormat="1" applyFont="1" applyFill="1" applyBorder="1" applyAlignment="1" applyProtection="1">
      <alignment horizontal="center" vertical="center"/>
      <protection hidden="1"/>
    </xf>
    <xf numFmtId="165" fontId="8" fillId="2" borderId="7" xfId="0" applyNumberFormat="1" applyFont="1" applyFill="1" applyBorder="1" applyAlignment="1" applyProtection="1">
      <alignment horizontal="center" vertical="center"/>
      <protection hidden="1"/>
    </xf>
    <xf numFmtId="165" fontId="8" fillId="2" borderId="44" xfId="0" applyNumberFormat="1" applyFont="1" applyFill="1" applyBorder="1" applyAlignment="1" applyProtection="1">
      <alignment horizontal="center" vertical="center"/>
      <protection hidden="1"/>
    </xf>
    <xf numFmtId="1" fontId="4" fillId="2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64" xfId="0" applyBorder="1" applyAlignment="1" applyProtection="1">
      <alignment horizontal="center" wrapText="1"/>
      <protection hidden="1"/>
    </xf>
    <xf numFmtId="0" fontId="0" fillId="0" borderId="71" xfId="0" applyBorder="1" applyAlignment="1" applyProtection="1">
      <alignment horizontal="center" wrapText="1"/>
      <protection hidden="1"/>
    </xf>
    <xf numFmtId="1" fontId="0" fillId="2" borderId="1" xfId="0" applyNumberFormat="1" applyFont="1" applyFill="1" applyBorder="1" applyAlignment="1" applyProtection="1">
      <alignment horizontal="center" vertical="center"/>
      <protection hidden="1"/>
    </xf>
    <xf numFmtId="165" fontId="8" fillId="2" borderId="3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7" xfId="0" quotePrefix="1" applyFont="1" applyBorder="1" applyAlignment="1" applyProtection="1">
      <alignment horizontal="center"/>
      <protection hidden="1"/>
    </xf>
    <xf numFmtId="0" fontId="2" fillId="0" borderId="6" xfId="0" applyFont="1" applyBorder="1" applyProtection="1">
      <protection hidden="1"/>
    </xf>
    <xf numFmtId="0" fontId="2" fillId="0" borderId="8" xfId="0" applyFont="1" applyBorder="1" applyProtection="1">
      <protection hidden="1"/>
    </xf>
    <xf numFmtId="1" fontId="10" fillId="2" borderId="7" xfId="0" applyNumberFormat="1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165" fontId="10" fillId="2" borderId="7" xfId="0" applyNumberFormat="1" applyFont="1" applyFill="1" applyBorder="1" applyAlignment="1" applyProtection="1">
      <alignment horizontal="center" vertical="center"/>
      <protection hidden="1"/>
    </xf>
    <xf numFmtId="165" fontId="15" fillId="2" borderId="8" xfId="0" applyNumberFormat="1" applyFont="1" applyFill="1" applyBorder="1" applyAlignment="1" applyProtection="1">
      <alignment horizontal="center" vertical="center"/>
      <protection hidden="1"/>
    </xf>
    <xf numFmtId="165" fontId="15" fillId="2" borderId="7" xfId="0" applyNumberFormat="1" applyFont="1" applyFill="1" applyBorder="1" applyAlignment="1" applyProtection="1">
      <alignment horizontal="center" vertical="center"/>
      <protection hidden="1"/>
    </xf>
    <xf numFmtId="1" fontId="10" fillId="0" borderId="7" xfId="0" applyNumberFormat="1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165" fontId="10" fillId="0" borderId="7" xfId="0" applyNumberFormat="1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vertical="center" wrapText="1"/>
      <protection hidden="1"/>
    </xf>
    <xf numFmtId="1" fontId="10" fillId="0" borderId="102" xfId="0" applyNumberFormat="1" applyFont="1" applyBorder="1" applyAlignment="1" applyProtection="1">
      <alignment horizontal="center" vertical="center"/>
      <protection hidden="1"/>
    </xf>
    <xf numFmtId="0" fontId="10" fillId="0" borderId="102" xfId="0" applyFont="1" applyBorder="1" applyAlignment="1" applyProtection="1">
      <alignment horizontal="center" vertical="center"/>
      <protection hidden="1"/>
    </xf>
    <xf numFmtId="165" fontId="10" fillId="0" borderId="102" xfId="0" applyNumberFormat="1" applyFont="1" applyBorder="1" applyAlignment="1" applyProtection="1">
      <alignment horizontal="center" vertical="center"/>
      <protection hidden="1"/>
    </xf>
    <xf numFmtId="165" fontId="15" fillId="2" borderId="103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protection hidden="1"/>
    </xf>
    <xf numFmtId="165" fontId="21" fillId="2" borderId="102" xfId="0" applyNumberFormat="1" applyFont="1" applyFill="1" applyBorder="1" applyAlignment="1" applyProtection="1">
      <alignment horizontal="center" vertical="center"/>
      <protection hidden="1"/>
    </xf>
    <xf numFmtId="0" fontId="4" fillId="2" borderId="36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1" fontId="0" fillId="2" borderId="102" xfId="0" applyNumberFormat="1" applyFont="1" applyFill="1" applyBorder="1" applyAlignment="1" applyProtection="1">
      <alignment horizontal="center" vertical="center"/>
      <protection hidden="1"/>
    </xf>
    <xf numFmtId="0" fontId="4" fillId="2" borderId="102" xfId="0" applyFont="1" applyFill="1" applyBorder="1" applyAlignment="1" applyProtection="1">
      <alignment horizontal="center" vertical="center"/>
      <protection hidden="1"/>
    </xf>
    <xf numFmtId="165" fontId="4" fillId="2" borderId="102" xfId="0" applyNumberFormat="1" applyFont="1" applyFill="1" applyBorder="1" applyAlignment="1" applyProtection="1">
      <alignment horizontal="center" vertical="center"/>
      <protection hidden="1"/>
    </xf>
    <xf numFmtId="165" fontId="8" fillId="2" borderId="103" xfId="0" applyNumberFormat="1" applyFont="1" applyFill="1" applyBorder="1" applyAlignment="1" applyProtection="1">
      <alignment horizontal="center" vertical="center"/>
      <protection hidden="1"/>
    </xf>
    <xf numFmtId="1" fontId="0" fillId="2" borderId="48" xfId="0" applyNumberFormat="1" applyFont="1" applyFill="1" applyBorder="1" applyAlignment="1" applyProtection="1">
      <alignment horizontal="center" vertical="center"/>
      <protection hidden="1"/>
    </xf>
    <xf numFmtId="0" fontId="4" fillId="2" borderId="50" xfId="0" applyFont="1" applyFill="1" applyBorder="1" applyAlignment="1" applyProtection="1">
      <alignment horizontal="center" vertical="center"/>
      <protection hidden="1"/>
    </xf>
    <xf numFmtId="1" fontId="0" fillId="2" borderId="110" xfId="0" applyNumberFormat="1" applyFont="1" applyFill="1" applyBorder="1" applyAlignment="1" applyProtection="1">
      <alignment horizontal="center" vertical="center"/>
      <protection hidden="1"/>
    </xf>
    <xf numFmtId="0" fontId="4" fillId="2" borderId="44" xfId="0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/>
    </xf>
    <xf numFmtId="0" fontId="0" fillId="0" borderId="3" xfId="0" applyBorder="1" applyAlignment="1" applyProtection="1">
      <protection hidden="1"/>
    </xf>
    <xf numFmtId="1" fontId="6" fillId="2" borderId="99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65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60" xfId="0" applyNumberFormat="1" applyFont="1" applyFill="1" applyBorder="1" applyAlignment="1" applyProtection="1">
      <alignment horizontal="center" vertical="center" wrapText="1"/>
      <protection hidden="1"/>
    </xf>
    <xf numFmtId="165" fontId="6" fillId="2" borderId="53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6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1" xfId="0" applyNumberFormat="1" applyFont="1" applyBorder="1" applyAlignment="1" applyProtection="1">
      <alignment horizontal="center" vertical="center" wrapText="1"/>
      <protection hidden="1"/>
    </xf>
    <xf numFmtId="165" fontId="6" fillId="0" borderId="18" xfId="0" applyNumberFormat="1" applyFont="1" applyBorder="1" applyAlignment="1" applyProtection="1">
      <alignment horizontal="center" vertical="center" wrapText="1"/>
      <protection hidden="1"/>
    </xf>
    <xf numFmtId="1" fontId="6" fillId="0" borderId="42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7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2" xfId="0" applyNumberFormat="1" applyFont="1" applyBorder="1" applyAlignment="1" applyProtection="1">
      <alignment horizontal="center" vertical="center" wrapText="1"/>
      <protection hidden="1"/>
    </xf>
    <xf numFmtId="165" fontId="6" fillId="0" borderId="15" xfId="0" applyNumberFormat="1" applyFont="1" applyBorder="1" applyAlignment="1" applyProtection="1">
      <alignment horizontal="center" vertical="center" wrapText="1"/>
      <protection hidden="1"/>
    </xf>
    <xf numFmtId="1" fontId="6" fillId="0" borderId="72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8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56" xfId="0" applyNumberFormat="1" applyFont="1" applyBorder="1" applyAlignment="1" applyProtection="1">
      <alignment horizontal="center" vertical="center" wrapText="1"/>
      <protection hidden="1"/>
    </xf>
    <xf numFmtId="165" fontId="6" fillId="0" borderId="51" xfId="0" applyNumberFormat="1" applyFont="1" applyBorder="1" applyAlignment="1" applyProtection="1">
      <alignment horizontal="center" vertical="center" wrapText="1"/>
      <protection hidden="1"/>
    </xf>
    <xf numFmtId="1" fontId="6" fillId="0" borderId="38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9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73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7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66" xfId="0" applyFont="1" applyBorder="1" applyAlignment="1" applyProtection="1">
      <alignment horizontal="center" vertical="center" wrapText="1"/>
      <protection hidden="1"/>
    </xf>
    <xf numFmtId="0" fontId="6" fillId="0" borderId="61" xfId="0" applyFont="1" applyBorder="1" applyAlignment="1" applyProtection="1">
      <alignment horizontal="center" vertical="center" wrapText="1"/>
      <protection hidden="1"/>
    </xf>
    <xf numFmtId="1" fontId="6" fillId="0" borderId="7" xfId="0" applyNumberFormat="1" applyFont="1" applyBorder="1" applyAlignment="1" applyProtection="1">
      <alignment horizontal="center" vertical="center" wrapText="1"/>
      <protection hidden="1"/>
    </xf>
    <xf numFmtId="1" fontId="6" fillId="0" borderId="66" xfId="0" applyNumberFormat="1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165" fontId="6" fillId="0" borderId="9" xfId="0" applyNumberFormat="1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69" xfId="0" applyFont="1" applyBorder="1" applyAlignment="1" applyProtection="1">
      <alignment horizontal="center" vertical="center" wrapText="1"/>
      <protection hidden="1"/>
    </xf>
    <xf numFmtId="1" fontId="6" fillId="0" borderId="100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46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3" xfId="0" applyNumberFormat="1" applyFont="1" applyBorder="1" applyAlignment="1" applyProtection="1">
      <alignment horizontal="center" vertical="center" wrapText="1"/>
      <protection hidden="1"/>
    </xf>
    <xf numFmtId="165" fontId="6" fillId="0" borderId="31" xfId="0" applyNumberFormat="1" applyFont="1" applyBorder="1" applyAlignment="1" applyProtection="1">
      <alignment horizontal="center" vertical="center" wrapText="1"/>
      <protection hidden="1"/>
    </xf>
    <xf numFmtId="1" fontId="5" fillId="0" borderId="23" xfId="0" applyNumberFormat="1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>
      <alignment horizontal="center" vertical="center"/>
    </xf>
    <xf numFmtId="2" fontId="5" fillId="0" borderId="74" xfId="0" applyNumberFormat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2" fontId="5" fillId="0" borderId="75" xfId="0" applyNumberFormat="1" applyFont="1" applyBorder="1" applyAlignment="1">
      <alignment horizontal="center" vertical="center"/>
    </xf>
    <xf numFmtId="165" fontId="5" fillId="0" borderId="55" xfId="0" applyNumberFormat="1" applyFont="1" applyBorder="1" applyAlignment="1">
      <alignment horizontal="center" vertical="center"/>
    </xf>
    <xf numFmtId="165" fontId="5" fillId="0" borderId="2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2" fontId="5" fillId="0" borderId="76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" fontId="5" fillId="0" borderId="77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" fontId="5" fillId="0" borderId="79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2" fontId="5" fillId="2" borderId="76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2" fontId="5" fillId="2" borderId="79" xfId="0" applyNumberFormat="1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2" fontId="5" fillId="2" borderId="80" xfId="0" applyNumberFormat="1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36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2" borderId="94" xfId="0" applyFont="1" applyFill="1" applyBorder="1" applyAlignment="1" applyProtection="1">
      <alignment horizontal="center" vertical="center"/>
      <protection hidden="1"/>
    </xf>
    <xf numFmtId="0" fontId="9" fillId="2" borderId="37" xfId="0" applyFont="1" applyFill="1" applyBorder="1" applyAlignment="1" applyProtection="1">
      <alignment horizontal="center" vertical="center"/>
      <protection hidden="1"/>
    </xf>
    <xf numFmtId="0" fontId="9" fillId="2" borderId="96" xfId="0" applyFont="1" applyFill="1" applyBorder="1" applyAlignment="1" applyProtection="1">
      <alignment horizontal="center" vertical="center"/>
      <protection hidden="1"/>
    </xf>
    <xf numFmtId="0" fontId="9" fillId="0" borderId="3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vertical="center"/>
      <protection hidden="1"/>
    </xf>
    <xf numFmtId="0" fontId="6" fillId="2" borderId="7" xfId="0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 textRotation="90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5" fillId="2" borderId="6" xfId="0" applyFont="1" applyFill="1" applyBorder="1" applyAlignment="1" applyProtection="1">
      <alignment vertical="center" wrapText="1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14" fillId="0" borderId="6" xfId="0" applyFont="1" applyBorder="1" applyAlignment="1" applyProtection="1">
      <alignment horizontal="left" vertical="center" wrapText="1"/>
      <protection hidden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23" fillId="0" borderId="6" xfId="0" applyFont="1" applyBorder="1" applyAlignment="1" applyProtection="1">
      <alignment horizontal="left" vertical="center" wrapText="1"/>
      <protection hidden="1"/>
    </xf>
    <xf numFmtId="0" fontId="23" fillId="0" borderId="7" xfId="0" applyFont="1" applyBorder="1" applyAlignment="1" applyProtection="1">
      <alignment horizontal="left" vertical="center" wrapText="1"/>
      <protection hidden="1"/>
    </xf>
    <xf numFmtId="0" fontId="14" fillId="0" borderId="101" xfId="0" applyFont="1" applyBorder="1" applyAlignment="1" applyProtection="1">
      <alignment horizontal="left" vertical="center" wrapText="1"/>
      <protection hidden="1"/>
    </xf>
    <xf numFmtId="0" fontId="14" fillId="0" borderId="102" xfId="0" applyFont="1" applyBorder="1" applyAlignment="1" applyProtection="1">
      <alignment horizontal="left" vertical="center" wrapText="1"/>
      <protection hidden="1"/>
    </xf>
    <xf numFmtId="0" fontId="6" fillId="0" borderId="91" xfId="0" applyFont="1" applyBorder="1" applyAlignment="1" applyProtection="1">
      <alignment horizontal="left" vertical="center" wrapText="1"/>
      <protection hidden="1"/>
    </xf>
    <xf numFmtId="0" fontId="6" fillId="0" borderId="90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horizontal="left" vertical="center" wrapText="1"/>
    </xf>
    <xf numFmtId="0" fontId="6" fillId="0" borderId="32" xfId="0" applyFont="1" applyBorder="1" applyAlignment="1" applyProtection="1">
      <alignment horizontal="left" vertical="center" wrapText="1"/>
      <protection hidden="1"/>
    </xf>
    <xf numFmtId="0" fontId="0" fillId="0" borderId="84" xfId="0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left" vertical="center" wrapText="1"/>
    </xf>
    <xf numFmtId="0" fontId="6" fillId="0" borderId="92" xfId="0" applyFont="1" applyBorder="1" applyAlignment="1" applyProtection="1">
      <alignment horizontal="left" vertical="center" wrapText="1"/>
      <protection hidden="1"/>
    </xf>
    <xf numFmtId="0" fontId="0" fillId="0" borderId="93" xfId="0" applyBorder="1" applyAlignment="1">
      <alignment horizontal="left" vertical="center" wrapText="1"/>
    </xf>
    <xf numFmtId="0" fontId="6" fillId="0" borderId="86" xfId="0" applyFont="1" applyBorder="1" applyAlignment="1" applyProtection="1">
      <alignment vertical="center" wrapText="1"/>
      <protection hidden="1"/>
    </xf>
    <xf numFmtId="0" fontId="6" fillId="0" borderId="38" xfId="0" applyFont="1" applyBorder="1" applyAlignment="1" applyProtection="1">
      <alignment vertical="center" wrapText="1"/>
      <protection hidden="1"/>
    </xf>
    <xf numFmtId="0" fontId="12" fillId="0" borderId="3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horizontal="center" vertical="center" wrapText="1"/>
      <protection hidden="1"/>
    </xf>
    <xf numFmtId="0" fontId="2" fillId="0" borderId="70" xfId="0" applyFont="1" applyBorder="1" applyAlignment="1" applyProtection="1">
      <alignment horizontal="center" vertical="center" wrapText="1"/>
      <protection hidden="1"/>
    </xf>
    <xf numFmtId="0" fontId="2" fillId="0" borderId="89" xfId="0" applyFont="1" applyBorder="1" applyAlignment="1" applyProtection="1">
      <alignment horizontal="center" vertical="center" wrapText="1"/>
      <protection hidden="1"/>
    </xf>
    <xf numFmtId="0" fontId="13" fillId="0" borderId="70" xfId="0" quotePrefix="1" applyFont="1" applyBorder="1" applyAlignment="1" applyProtection="1">
      <alignment horizontal="center" vertical="center" wrapText="1"/>
      <protection hidden="1"/>
    </xf>
    <xf numFmtId="0" fontId="13" fillId="0" borderId="89" xfId="0" quotePrefix="1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1" fillId="2" borderId="39" xfId="0" applyFont="1" applyFill="1" applyBorder="1" applyAlignment="1" applyProtection="1">
      <alignment vertical="center" wrapText="1"/>
      <protection hidden="1"/>
    </xf>
    <xf numFmtId="0" fontId="11" fillId="2" borderId="83" xfId="0" applyFont="1" applyFill="1" applyBorder="1" applyAlignment="1">
      <alignment vertical="center" wrapText="1"/>
    </xf>
    <xf numFmtId="0" fontId="6" fillId="0" borderId="6" xfId="0" applyFont="1" applyBorder="1" applyAlignment="1" applyProtection="1">
      <alignment vertical="center" wrapText="1"/>
      <protection hidden="1"/>
    </xf>
    <xf numFmtId="0" fontId="6" fillId="0" borderId="7" xfId="0" applyFont="1" applyBorder="1" applyAlignment="1" applyProtection="1">
      <alignment vertical="center" wrapText="1"/>
      <protection hidden="1"/>
    </xf>
    <xf numFmtId="0" fontId="6" fillId="0" borderId="87" xfId="0" applyFont="1" applyBorder="1" applyAlignment="1" applyProtection="1">
      <alignment vertical="center" wrapText="1"/>
      <protection hidden="1"/>
    </xf>
    <xf numFmtId="0" fontId="6" fillId="0" borderId="72" xfId="0" applyFont="1" applyBorder="1" applyAlignment="1" applyProtection="1">
      <alignment vertical="center" wrapText="1"/>
      <protection hidden="1"/>
    </xf>
    <xf numFmtId="0" fontId="20" fillId="2" borderId="32" xfId="0" applyFont="1" applyFill="1" applyBorder="1" applyAlignment="1">
      <alignment horizontal="left" vertical="center" wrapText="1"/>
    </xf>
    <xf numFmtId="0" fontId="20" fillId="2" borderId="84" xfId="0" applyFont="1" applyFill="1" applyBorder="1" applyAlignment="1">
      <alignment horizontal="left" vertical="center" wrapText="1"/>
    </xf>
    <xf numFmtId="0" fontId="20" fillId="2" borderId="85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83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textRotation="90" wrapText="1"/>
    </xf>
    <xf numFmtId="0" fontId="18" fillId="0" borderId="16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left" vertical="center" wrapText="1"/>
    </xf>
    <xf numFmtId="0" fontId="18" fillId="0" borderId="90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84" xfId="0" applyFont="1" applyBorder="1" applyAlignment="1">
      <alignment horizontal="left" vertical="center" wrapText="1"/>
    </xf>
    <xf numFmtId="0" fontId="11" fillId="2" borderId="35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Border="1" applyAlignment="1" applyProtection="1">
      <alignment horizontal="center" vertical="center" wrapText="1"/>
      <protection hidden="1"/>
    </xf>
    <xf numFmtId="0" fontId="11" fillId="0" borderId="83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0" fillId="0" borderId="42" xfId="0" quotePrefix="1" applyBorder="1" applyAlignment="1" applyProtection="1">
      <alignment horizontal="center" vertical="center"/>
      <protection hidden="1"/>
    </xf>
    <xf numFmtId="0" fontId="0" fillId="0" borderId="7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 wrapText="1"/>
      <protection hidden="1"/>
    </xf>
    <xf numFmtId="0" fontId="0" fillId="0" borderId="7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2" fillId="2" borderId="101" xfId="0" applyFont="1" applyFill="1" applyBorder="1" applyAlignment="1" applyProtection="1">
      <alignment horizontal="left" vertical="center" wrapText="1"/>
      <protection hidden="1"/>
    </xf>
    <xf numFmtId="0" fontId="22" fillId="2" borderId="102" xfId="0" applyFont="1" applyFill="1" applyBorder="1" applyAlignment="1" applyProtection="1">
      <alignment horizontal="left" vertical="center" wrapText="1"/>
      <protection hidden="1"/>
    </xf>
    <xf numFmtId="0" fontId="22" fillId="2" borderId="82" xfId="0" applyFont="1" applyFill="1" applyBorder="1" applyAlignment="1" applyProtection="1">
      <alignment horizontal="left" vertical="center" wrapText="1"/>
      <protection hidden="1"/>
    </xf>
    <xf numFmtId="0" fontId="22" fillId="2" borderId="42" xfId="0" applyFont="1" applyFill="1" applyBorder="1" applyAlignment="1" applyProtection="1">
      <alignment horizontal="left" vertical="center" wrapText="1"/>
      <protection hidden="1"/>
    </xf>
    <xf numFmtId="0" fontId="3" fillId="2" borderId="98" xfId="0" applyFont="1" applyFill="1" applyBorder="1" applyAlignment="1" applyProtection="1">
      <alignment horizontal="left" vertical="center" wrapText="1"/>
      <protection hidden="1"/>
    </xf>
    <xf numFmtId="0" fontId="3" fillId="2" borderId="44" xfId="0" applyFont="1" applyFill="1" applyBorder="1" applyAlignment="1">
      <alignment horizontal="left" vertical="center" wrapText="1"/>
    </xf>
    <xf numFmtId="0" fontId="22" fillId="2" borderId="88" xfId="0" applyFont="1" applyFill="1" applyBorder="1" applyAlignment="1" applyProtection="1">
      <alignment vertical="center" wrapText="1"/>
      <protection hidden="1"/>
    </xf>
    <xf numFmtId="0" fontId="22" fillId="2" borderId="40" xfId="0" applyFont="1" applyFill="1" applyBorder="1" applyAlignment="1">
      <alignment vertical="center" wrapText="1"/>
    </xf>
    <xf numFmtId="0" fontId="22" fillId="2" borderId="6" xfId="0" applyFont="1" applyFill="1" applyBorder="1" applyAlignment="1" applyProtection="1">
      <alignment vertical="center" wrapText="1"/>
      <protection hidden="1"/>
    </xf>
    <xf numFmtId="0" fontId="22" fillId="2" borderId="7" xfId="0" applyFont="1" applyFill="1" applyBorder="1" applyAlignment="1">
      <alignment vertical="center" wrapText="1"/>
    </xf>
    <xf numFmtId="0" fontId="22" fillId="2" borderId="32" xfId="0" applyFont="1" applyFill="1" applyBorder="1" applyAlignment="1" applyProtection="1">
      <alignment horizontal="left" vertical="center" wrapText="1"/>
      <protection hidden="1"/>
    </xf>
    <xf numFmtId="0" fontId="22" fillId="2" borderId="84" xfId="0" applyFont="1" applyFill="1" applyBorder="1" applyAlignment="1" applyProtection="1">
      <alignment horizontal="left" vertical="center" wrapText="1"/>
      <protection hidden="1"/>
    </xf>
    <xf numFmtId="0" fontId="22" fillId="2" borderId="66" xfId="0" applyFont="1" applyFill="1" applyBorder="1" applyAlignment="1" applyProtection="1">
      <alignment horizontal="left" vertical="center" wrapText="1"/>
      <protection hidden="1"/>
    </xf>
    <xf numFmtId="0" fontId="22" fillId="2" borderId="39" xfId="0" applyFont="1" applyFill="1" applyBorder="1" applyAlignment="1" applyProtection="1">
      <alignment horizontal="left" vertical="center" wrapText="1"/>
      <protection hidden="1"/>
    </xf>
    <xf numFmtId="0" fontId="22" fillId="2" borderId="83" xfId="0" applyFont="1" applyFill="1" applyBorder="1" applyAlignment="1">
      <alignment vertical="center" wrapText="1"/>
    </xf>
    <xf numFmtId="0" fontId="22" fillId="2" borderId="67" xfId="0" applyFont="1" applyFill="1" applyBorder="1" applyAlignment="1">
      <alignment vertical="center" wrapText="1"/>
    </xf>
    <xf numFmtId="0" fontId="8" fillId="2" borderId="98" xfId="0" applyFont="1" applyFill="1" applyBorder="1" applyAlignment="1" applyProtection="1">
      <alignment horizontal="left" vertical="center" wrapText="1"/>
      <protection hidden="1"/>
    </xf>
    <xf numFmtId="0" fontId="8" fillId="2" borderId="44" xfId="0" applyFont="1" applyFill="1" applyBorder="1" applyAlignment="1" applyProtection="1">
      <alignment horizontal="left" vertical="center" wrapText="1"/>
      <protection hidden="1"/>
    </xf>
    <xf numFmtId="0" fontId="22" fillId="2" borderId="42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horizontal="left" vertical="center" wrapText="1"/>
    </xf>
    <xf numFmtId="0" fontId="8" fillId="2" borderId="107" xfId="0" applyFont="1" applyFill="1" applyBorder="1" applyAlignment="1" applyProtection="1">
      <alignment horizontal="left" vertical="center" wrapText="1"/>
      <protection hidden="1"/>
    </xf>
    <xf numFmtId="0" fontId="8" fillId="2" borderId="108" xfId="0" applyFont="1" applyFill="1" applyBorder="1" applyAlignment="1" applyProtection="1">
      <alignment horizontal="left" vertical="center" wrapText="1"/>
      <protection hidden="1"/>
    </xf>
    <xf numFmtId="0" fontId="8" fillId="2" borderId="109" xfId="0" applyFont="1" applyFill="1" applyBorder="1" applyAlignment="1" applyProtection="1">
      <alignment horizontal="left" vertical="center" wrapText="1"/>
      <protection hidden="1"/>
    </xf>
    <xf numFmtId="0" fontId="22" fillId="2" borderId="104" xfId="0" applyFont="1" applyFill="1" applyBorder="1" applyAlignment="1" applyProtection="1">
      <alignment vertical="center" wrapText="1"/>
      <protection hidden="1"/>
    </xf>
    <xf numFmtId="0" fontId="22" fillId="2" borderId="105" xfId="0" applyFont="1" applyFill="1" applyBorder="1" applyAlignment="1" applyProtection="1">
      <alignment vertical="center" wrapText="1"/>
      <protection hidden="1"/>
    </xf>
    <xf numFmtId="0" fontId="22" fillId="2" borderId="106" xfId="0" applyFont="1" applyFill="1" applyBorder="1" applyAlignment="1" applyProtection="1">
      <alignment vertical="center" wrapText="1"/>
      <protection hidden="1"/>
    </xf>
    <xf numFmtId="0" fontId="22" fillId="2" borderId="32" xfId="0" applyFont="1" applyFill="1" applyBorder="1" applyAlignment="1" applyProtection="1">
      <alignment vertical="center" wrapText="1"/>
      <protection hidden="1"/>
    </xf>
    <xf numFmtId="0" fontId="22" fillId="2" borderId="84" xfId="0" applyFont="1" applyFill="1" applyBorder="1" applyAlignment="1" applyProtection="1">
      <alignment vertical="center" wrapText="1"/>
      <protection hidden="1"/>
    </xf>
    <xf numFmtId="0" fontId="22" fillId="2" borderId="66" xfId="0" applyFont="1" applyFill="1" applyBorder="1" applyAlignment="1" applyProtection="1">
      <alignment vertical="center" wrapText="1"/>
      <protection hidden="1"/>
    </xf>
    <xf numFmtId="0" fontId="8" fillId="2" borderId="97" xfId="0" applyFont="1" applyFill="1" applyBorder="1" applyAlignment="1" applyProtection="1">
      <alignment horizontal="left" vertical="center" wrapText="1"/>
      <protection hidden="1"/>
    </xf>
    <xf numFmtId="0" fontId="8" fillId="2" borderId="49" xfId="0" applyFont="1" applyFill="1" applyBorder="1" applyAlignment="1" applyProtection="1">
      <alignment horizontal="left" vertical="center" wrapText="1"/>
      <protection hidden="1"/>
    </xf>
    <xf numFmtId="0" fontId="11" fillId="0" borderId="3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1"/>
  </sheetPr>
  <dimension ref="A1:I773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8.7109375" style="73" customWidth="1"/>
    <col min="2" max="2" width="31" style="74" customWidth="1"/>
    <col min="3" max="3" width="25" style="74" customWidth="1"/>
    <col min="4" max="4" width="9.140625" style="74"/>
    <col min="5" max="5" width="10.85546875" style="74" customWidth="1"/>
    <col min="6" max="6" width="6.85546875" style="74" hidden="1" customWidth="1"/>
    <col min="7" max="8" width="10.42578125" style="74" customWidth="1"/>
    <col min="9" max="9" width="10.5703125" style="73" customWidth="1"/>
    <col min="10" max="16384" width="9.140625" style="73"/>
  </cols>
  <sheetData>
    <row r="1" spans="1:9" hidden="1" x14ac:dyDescent="0.2">
      <c r="A1" s="73" t="s">
        <v>61</v>
      </c>
    </row>
    <row r="2" spans="1:9" hidden="1" x14ac:dyDescent="0.2"/>
    <row r="3" spans="1:9" ht="12" customHeight="1" thickBot="1" x14ac:dyDescent="0.25">
      <c r="I3" s="16"/>
    </row>
    <row r="4" spans="1:9" ht="13.5" customHeight="1" thickTop="1" x14ac:dyDescent="0.2">
      <c r="A4" s="172" t="s">
        <v>63</v>
      </c>
      <c r="B4" s="173"/>
      <c r="C4" s="173"/>
      <c r="D4" s="173"/>
      <c r="E4" s="173"/>
      <c r="F4" s="173"/>
      <c r="G4" s="173"/>
      <c r="H4" s="173"/>
      <c r="I4" s="174"/>
    </row>
    <row r="5" spans="1:9" ht="12.75" customHeight="1" x14ac:dyDescent="0.2">
      <c r="A5" s="175"/>
      <c r="B5" s="176"/>
      <c r="C5" s="176"/>
      <c r="D5" s="176"/>
      <c r="E5" s="176"/>
      <c r="F5" s="176"/>
      <c r="G5" s="176"/>
      <c r="H5" s="176"/>
      <c r="I5" s="177"/>
    </row>
    <row r="6" spans="1:9" ht="12.75" customHeight="1" x14ac:dyDescent="0.2">
      <c r="A6" s="178"/>
      <c r="B6" s="179"/>
      <c r="C6" s="179"/>
      <c r="D6" s="179"/>
      <c r="E6" s="179"/>
      <c r="F6" s="179"/>
      <c r="G6" s="179"/>
      <c r="H6" s="179"/>
      <c r="I6" s="180"/>
    </row>
    <row r="7" spans="1:9" ht="18" customHeight="1" x14ac:dyDescent="0.2">
      <c r="A7" s="181"/>
      <c r="B7" s="182"/>
      <c r="C7" s="183"/>
      <c r="D7" s="190" t="s">
        <v>29</v>
      </c>
      <c r="E7" s="190" t="s">
        <v>30</v>
      </c>
      <c r="F7" s="104"/>
      <c r="G7" s="190" t="s">
        <v>33</v>
      </c>
      <c r="H7" s="192" t="s">
        <v>32</v>
      </c>
      <c r="I7" s="193"/>
    </row>
    <row r="8" spans="1:9" x14ac:dyDescent="0.2">
      <c r="A8" s="184"/>
      <c r="B8" s="185"/>
      <c r="C8" s="186"/>
      <c r="D8" s="191"/>
      <c r="E8" s="191"/>
      <c r="F8" s="75"/>
      <c r="G8" s="191"/>
      <c r="H8" s="194" t="s">
        <v>29</v>
      </c>
      <c r="I8" s="193" t="s">
        <v>30</v>
      </c>
    </row>
    <row r="9" spans="1:9" x14ac:dyDescent="0.2">
      <c r="A9" s="187"/>
      <c r="B9" s="188"/>
      <c r="C9" s="189"/>
      <c r="D9" s="191"/>
      <c r="E9" s="191" t="s">
        <v>30</v>
      </c>
      <c r="F9" s="76" t="s">
        <v>34</v>
      </c>
      <c r="G9" s="191" t="s">
        <v>33</v>
      </c>
      <c r="H9" s="194"/>
      <c r="I9" s="193"/>
    </row>
    <row r="10" spans="1:9" ht="25.5" hidden="1" customHeight="1" x14ac:dyDescent="0.2">
      <c r="A10" s="77" t="s">
        <v>35</v>
      </c>
      <c r="B10" s="75"/>
      <c r="C10" s="75"/>
      <c r="D10" s="75" t="s">
        <v>26</v>
      </c>
      <c r="E10" s="75" t="s">
        <v>27</v>
      </c>
      <c r="F10" s="75"/>
      <c r="G10" s="75" t="s">
        <v>28</v>
      </c>
      <c r="H10" s="75"/>
      <c r="I10" s="78"/>
    </row>
    <row r="11" spans="1:9" ht="24" hidden="1" customHeight="1" x14ac:dyDescent="0.2">
      <c r="A11" s="77" t="s">
        <v>48</v>
      </c>
      <c r="B11" s="75"/>
      <c r="C11" s="75"/>
      <c r="D11" s="75"/>
      <c r="E11" s="75"/>
      <c r="F11" s="75"/>
      <c r="G11" s="75"/>
      <c r="H11" s="75"/>
      <c r="I11" s="78"/>
    </row>
    <row r="12" spans="1:9" ht="26.25" customHeight="1" x14ac:dyDescent="0.2">
      <c r="A12" s="195" t="s">
        <v>36</v>
      </c>
      <c r="B12" s="196"/>
      <c r="C12" s="196"/>
      <c r="D12" s="79">
        <v>84014</v>
      </c>
      <c r="E12" s="79">
        <v>87245</v>
      </c>
      <c r="F12" s="80">
        <f>E12-D12</f>
        <v>3231</v>
      </c>
      <c r="G12" s="81">
        <f>IF(OR(D12=0,E12=0),"***",(E12-D12)/D12*100)</f>
        <v>3.8457876068274333</v>
      </c>
      <c r="H12" s="81"/>
      <c r="I12" s="82"/>
    </row>
    <row r="13" spans="1:9" ht="20.25" customHeight="1" x14ac:dyDescent="0.2">
      <c r="A13" s="197" t="s">
        <v>43</v>
      </c>
      <c r="B13" s="198" t="s">
        <v>37</v>
      </c>
      <c r="C13" s="198"/>
      <c r="D13" s="79">
        <v>16758</v>
      </c>
      <c r="E13" s="79">
        <v>16258</v>
      </c>
      <c r="F13" s="80">
        <f t="shared" ref="F13:F45" si="0">E13-D13</f>
        <v>-500</v>
      </c>
      <c r="G13" s="81">
        <f t="shared" ref="G13:G45" si="1">IF(OR(D13=0,E13=0),"***",(E13-D13)/D13*100)</f>
        <v>-2.9836496001909536</v>
      </c>
      <c r="H13" s="81">
        <f t="shared" ref="H13:I16" si="2">IF(OR(D13=0,D$12=0),"***",D13/D$12*100)</f>
        <v>19.946675554074318</v>
      </c>
      <c r="I13" s="82">
        <f t="shared" si="2"/>
        <v>18.634878789615449</v>
      </c>
    </row>
    <row r="14" spans="1:9" s="3" customFormat="1" ht="20.100000000000001" customHeight="1" x14ac:dyDescent="0.2">
      <c r="A14" s="197"/>
      <c r="B14" s="198" t="s">
        <v>44</v>
      </c>
      <c r="C14" s="198"/>
      <c r="D14" s="79">
        <v>3177</v>
      </c>
      <c r="E14" s="79">
        <v>2830</v>
      </c>
      <c r="F14" s="80">
        <f t="shared" si="0"/>
        <v>-347</v>
      </c>
      <c r="G14" s="81">
        <f t="shared" si="1"/>
        <v>-10.922253698457665</v>
      </c>
      <c r="H14" s="81">
        <f t="shared" si="2"/>
        <v>3.7815126050420167</v>
      </c>
      <c r="I14" s="82">
        <f t="shared" si="2"/>
        <v>3.2437388962118172</v>
      </c>
    </row>
    <row r="15" spans="1:9" ht="36.75" customHeight="1" x14ac:dyDescent="0.2">
      <c r="A15" s="197"/>
      <c r="B15" s="198" t="s">
        <v>38</v>
      </c>
      <c r="C15" s="198"/>
      <c r="D15" s="79">
        <v>54769</v>
      </c>
      <c r="E15" s="79">
        <v>58163</v>
      </c>
      <c r="F15" s="80">
        <f t="shared" si="0"/>
        <v>3394</v>
      </c>
      <c r="G15" s="81">
        <f t="shared" si="1"/>
        <v>6.196936223045884</v>
      </c>
      <c r="H15" s="81">
        <f t="shared" si="2"/>
        <v>65.190325421953489</v>
      </c>
      <c r="I15" s="82">
        <f t="shared" si="2"/>
        <v>66.666284600836718</v>
      </c>
    </row>
    <row r="16" spans="1:9" s="3" customFormat="1" ht="18" customHeight="1" x14ac:dyDescent="0.2">
      <c r="A16" s="197"/>
      <c r="B16" s="198" t="s">
        <v>40</v>
      </c>
      <c r="C16" s="198"/>
      <c r="D16" s="79">
        <v>9310</v>
      </c>
      <c r="E16" s="79">
        <v>9994</v>
      </c>
      <c r="F16" s="80">
        <f>E16-D16</f>
        <v>684</v>
      </c>
      <c r="G16" s="81">
        <f>IF(OR(D16=0,E16=0),"***",(E16-D16)/D16*100)</f>
        <v>7.3469387755102051</v>
      </c>
      <c r="H16" s="81">
        <f t="shared" si="2"/>
        <v>11.081486418930178</v>
      </c>
      <c r="I16" s="82">
        <f t="shared" si="2"/>
        <v>11.455097713336007</v>
      </c>
    </row>
    <row r="17" spans="1:9" ht="25.5" customHeight="1" x14ac:dyDescent="0.2">
      <c r="A17" s="199" t="s">
        <v>42</v>
      </c>
      <c r="B17" s="196"/>
      <c r="C17" s="196"/>
      <c r="D17" s="79">
        <v>9028</v>
      </c>
      <c r="E17" s="79">
        <v>9591</v>
      </c>
      <c r="F17" s="80">
        <f t="shared" si="0"/>
        <v>563</v>
      </c>
      <c r="G17" s="81">
        <f t="shared" si="1"/>
        <v>6.2361541869738595</v>
      </c>
      <c r="H17" s="83"/>
      <c r="I17" s="82"/>
    </row>
    <row r="18" spans="1:9" ht="20.100000000000001" customHeight="1" x14ac:dyDescent="0.2">
      <c r="A18" s="197" t="s">
        <v>43</v>
      </c>
      <c r="B18" s="198" t="s">
        <v>37</v>
      </c>
      <c r="C18" s="198"/>
      <c r="D18" s="79">
        <v>2688</v>
      </c>
      <c r="E18" s="79">
        <v>2363</v>
      </c>
      <c r="F18" s="80">
        <f t="shared" si="0"/>
        <v>-325</v>
      </c>
      <c r="G18" s="81">
        <f t="shared" si="1"/>
        <v>-12.09077380952381</v>
      </c>
      <c r="H18" s="83">
        <f t="shared" ref="H18:I21" si="3">IF(OR(D18=0,D$17=0),"***",D18/D$17*100)</f>
        <v>29.774036331413377</v>
      </c>
      <c r="I18" s="82">
        <f t="shared" si="3"/>
        <v>24.637681159420293</v>
      </c>
    </row>
    <row r="19" spans="1:9" ht="20.100000000000001" customHeight="1" x14ac:dyDescent="0.2">
      <c r="A19" s="197"/>
      <c r="B19" s="198" t="s">
        <v>44</v>
      </c>
      <c r="C19" s="198"/>
      <c r="D19" s="79">
        <v>68</v>
      </c>
      <c r="E19" s="79">
        <v>45</v>
      </c>
      <c r="F19" s="80">
        <f t="shared" si="0"/>
        <v>-23</v>
      </c>
      <c r="G19" s="81">
        <f t="shared" si="1"/>
        <v>-33.82352941176471</v>
      </c>
      <c r="H19" s="83">
        <f t="shared" si="3"/>
        <v>0.75321222862206461</v>
      </c>
      <c r="I19" s="82">
        <f t="shared" si="3"/>
        <v>0.46918986549890523</v>
      </c>
    </row>
    <row r="20" spans="1:9" ht="31.5" customHeight="1" x14ac:dyDescent="0.2">
      <c r="A20" s="197"/>
      <c r="B20" s="198" t="s">
        <v>38</v>
      </c>
      <c r="C20" s="198"/>
      <c r="D20" s="79">
        <v>5074</v>
      </c>
      <c r="E20" s="79">
        <v>5903</v>
      </c>
      <c r="F20" s="80">
        <f t="shared" si="0"/>
        <v>829</v>
      </c>
      <c r="G20" s="81">
        <f t="shared" si="1"/>
        <v>16.338194718171067</v>
      </c>
      <c r="H20" s="83">
        <f t="shared" si="3"/>
        <v>56.202924235711116</v>
      </c>
      <c r="I20" s="82">
        <f t="shared" si="3"/>
        <v>61.547283912000836</v>
      </c>
    </row>
    <row r="21" spans="1:9" ht="19.5" customHeight="1" x14ac:dyDescent="0.2">
      <c r="A21" s="197"/>
      <c r="B21" s="198" t="s">
        <v>40</v>
      </c>
      <c r="C21" s="198"/>
      <c r="D21" s="79">
        <v>1198</v>
      </c>
      <c r="E21" s="79">
        <v>1280</v>
      </c>
      <c r="F21" s="80">
        <f t="shared" si="0"/>
        <v>82</v>
      </c>
      <c r="G21" s="81">
        <f t="shared" si="1"/>
        <v>6.8447412353923207</v>
      </c>
      <c r="H21" s="83">
        <f t="shared" si="3"/>
        <v>13.269827204253435</v>
      </c>
      <c r="I21" s="82">
        <f t="shared" si="3"/>
        <v>13.34584506307997</v>
      </c>
    </row>
    <row r="22" spans="1:9" ht="25.5" customHeight="1" x14ac:dyDescent="0.2">
      <c r="A22" s="195" t="s">
        <v>45</v>
      </c>
      <c r="B22" s="196"/>
      <c r="C22" s="196"/>
      <c r="D22" s="79">
        <v>6656</v>
      </c>
      <c r="E22" s="79">
        <v>6391</v>
      </c>
      <c r="F22" s="80">
        <f t="shared" si="0"/>
        <v>-265</v>
      </c>
      <c r="G22" s="81">
        <f t="shared" si="1"/>
        <v>-3.9813701923076921</v>
      </c>
      <c r="H22" s="83"/>
      <c r="I22" s="82"/>
    </row>
    <row r="23" spans="1:9" ht="20.100000000000001" customHeight="1" x14ac:dyDescent="0.2">
      <c r="A23" s="197" t="s">
        <v>43</v>
      </c>
      <c r="B23" s="198" t="s">
        <v>37</v>
      </c>
      <c r="C23" s="198"/>
      <c r="D23" s="79">
        <v>432</v>
      </c>
      <c r="E23" s="79">
        <v>675</v>
      </c>
      <c r="F23" s="80">
        <f t="shared" si="0"/>
        <v>243</v>
      </c>
      <c r="G23" s="81">
        <f t="shared" si="1"/>
        <v>56.25</v>
      </c>
      <c r="H23" s="83">
        <f>IF(OR(D23=0,D$22=0),"***",D23/D$22*100)</f>
        <v>6.4903846153846159</v>
      </c>
      <c r="I23" s="82">
        <f>IF(OR(E23=0,E$22=0),"***",E23/E$22*100)</f>
        <v>10.561727429197308</v>
      </c>
    </row>
    <row r="24" spans="1:9" ht="20.100000000000001" customHeight="1" x14ac:dyDescent="0.2">
      <c r="A24" s="197"/>
      <c r="B24" s="198" t="s">
        <v>44</v>
      </c>
      <c r="C24" s="198"/>
      <c r="D24" s="79">
        <v>230</v>
      </c>
      <c r="E24" s="79">
        <v>212</v>
      </c>
      <c r="F24" s="80">
        <f t="shared" si="0"/>
        <v>-18</v>
      </c>
      <c r="G24" s="81">
        <f t="shared" si="1"/>
        <v>-7.8260869565217401</v>
      </c>
      <c r="H24" s="83">
        <f t="shared" ref="H24:I26" si="4">IF(OR(D24=0,D$22=0),"***",D24/D$22*100)</f>
        <v>3.4555288461538463</v>
      </c>
      <c r="I24" s="82">
        <f t="shared" si="4"/>
        <v>3.3171647629478955</v>
      </c>
    </row>
    <row r="25" spans="1:9" ht="35.25" customHeight="1" x14ac:dyDescent="0.2">
      <c r="A25" s="197"/>
      <c r="B25" s="198" t="s">
        <v>38</v>
      </c>
      <c r="C25" s="198"/>
      <c r="D25" s="79">
        <v>5646</v>
      </c>
      <c r="E25" s="79">
        <v>5007</v>
      </c>
      <c r="F25" s="80">
        <f t="shared" si="0"/>
        <v>-639</v>
      </c>
      <c r="G25" s="81">
        <f t="shared" si="1"/>
        <v>-11.317747077577046</v>
      </c>
      <c r="H25" s="83">
        <f t="shared" si="4"/>
        <v>84.82572115384616</v>
      </c>
      <c r="I25" s="82">
        <f t="shared" si="4"/>
        <v>78.344547019245809</v>
      </c>
    </row>
    <row r="26" spans="1:9" ht="19.5" customHeight="1" x14ac:dyDescent="0.2">
      <c r="A26" s="197"/>
      <c r="B26" s="198" t="s">
        <v>40</v>
      </c>
      <c r="C26" s="198"/>
      <c r="D26" s="79">
        <v>348</v>
      </c>
      <c r="E26" s="79">
        <v>497</v>
      </c>
      <c r="F26" s="80">
        <f t="shared" si="0"/>
        <v>149</v>
      </c>
      <c r="G26" s="81">
        <f t="shared" si="1"/>
        <v>42.816091954022987</v>
      </c>
      <c r="H26" s="83">
        <f t="shared" si="4"/>
        <v>5.228365384615385</v>
      </c>
      <c r="I26" s="82">
        <f t="shared" si="4"/>
        <v>7.7765607886089816</v>
      </c>
    </row>
    <row r="27" spans="1:9" ht="21" customHeight="1" x14ac:dyDescent="0.2">
      <c r="A27" s="200" t="s">
        <v>17</v>
      </c>
      <c r="B27" s="201"/>
      <c r="C27" s="201"/>
      <c r="D27" s="79">
        <v>4616</v>
      </c>
      <c r="E27" s="79">
        <v>4206</v>
      </c>
      <c r="F27" s="80">
        <f t="shared" si="0"/>
        <v>-410</v>
      </c>
      <c r="G27" s="81">
        <f t="shared" si="1"/>
        <v>-8.88214904679376</v>
      </c>
      <c r="H27" s="81"/>
      <c r="I27" s="82"/>
    </row>
    <row r="28" spans="1:9" ht="29.25" customHeight="1" x14ac:dyDescent="0.2">
      <c r="A28" s="202" t="s">
        <v>46</v>
      </c>
      <c r="B28" s="203"/>
      <c r="C28" s="203"/>
      <c r="D28" s="84">
        <v>15133</v>
      </c>
      <c r="E28" s="84">
        <v>15804</v>
      </c>
      <c r="F28" s="85">
        <f t="shared" si="0"/>
        <v>671</v>
      </c>
      <c r="G28" s="86">
        <f t="shared" si="1"/>
        <v>4.4340183704486886</v>
      </c>
      <c r="H28" s="83"/>
      <c r="I28" s="82"/>
    </row>
    <row r="29" spans="1:9" ht="20.100000000000001" customHeight="1" x14ac:dyDescent="0.2">
      <c r="A29" s="197" t="s">
        <v>43</v>
      </c>
      <c r="B29" s="198" t="s">
        <v>37</v>
      </c>
      <c r="C29" s="198"/>
      <c r="D29" s="79">
        <v>3252</v>
      </c>
      <c r="E29" s="79">
        <v>2974</v>
      </c>
      <c r="F29" s="80">
        <f t="shared" si="0"/>
        <v>-278</v>
      </c>
      <c r="G29" s="81">
        <f t="shared" si="1"/>
        <v>-8.5485854858548578</v>
      </c>
      <c r="H29" s="83">
        <f>IF(OR(D29=0,D$28=0),"***",D29/D$28*100)</f>
        <v>21.489460120266966</v>
      </c>
      <c r="I29" s="82">
        <f>IF(OR(E29=0,E$28=0),"***",E29/E$28*100)</f>
        <v>18.818020754239434</v>
      </c>
    </row>
    <row r="30" spans="1:9" ht="20.100000000000001" customHeight="1" x14ac:dyDescent="0.2">
      <c r="A30" s="197"/>
      <c r="B30" s="198" t="s">
        <v>44</v>
      </c>
      <c r="C30" s="198"/>
      <c r="D30" s="79">
        <v>857</v>
      </c>
      <c r="E30" s="79">
        <v>740</v>
      </c>
      <c r="F30" s="80">
        <f t="shared" si="0"/>
        <v>-117</v>
      </c>
      <c r="G30" s="81">
        <f t="shared" si="1"/>
        <v>-13.652275379229872</v>
      </c>
      <c r="H30" s="83">
        <f t="shared" ref="H30:I33" si="5">IF(OR(D30=0,D$28=0),"***",D30/D$28*100)</f>
        <v>5.6631203330469839</v>
      </c>
      <c r="I30" s="82">
        <f t="shared" si="5"/>
        <v>4.6823588964819036</v>
      </c>
    </row>
    <row r="31" spans="1:9" ht="35.25" customHeight="1" x14ac:dyDescent="0.2">
      <c r="A31" s="197"/>
      <c r="B31" s="198" t="s">
        <v>38</v>
      </c>
      <c r="C31" s="198"/>
      <c r="D31" s="79">
        <v>8704</v>
      </c>
      <c r="E31" s="79">
        <v>9644</v>
      </c>
      <c r="F31" s="80">
        <f t="shared" si="0"/>
        <v>940</v>
      </c>
      <c r="G31" s="81">
        <f t="shared" si="1"/>
        <v>10.799632352941178</v>
      </c>
      <c r="H31" s="83">
        <f t="shared" si="5"/>
        <v>57.516685389546026</v>
      </c>
      <c r="I31" s="82">
        <f t="shared" si="5"/>
        <v>61.022525942799291</v>
      </c>
    </row>
    <row r="32" spans="1:9" ht="19.5" customHeight="1" x14ac:dyDescent="0.2">
      <c r="A32" s="197"/>
      <c r="B32" s="198" t="s">
        <v>40</v>
      </c>
      <c r="C32" s="198"/>
      <c r="D32" s="79">
        <v>2320</v>
      </c>
      <c r="E32" s="79">
        <v>2446</v>
      </c>
      <c r="F32" s="80">
        <f t="shared" si="0"/>
        <v>126</v>
      </c>
      <c r="G32" s="81">
        <f t="shared" si="1"/>
        <v>5.4310344827586201</v>
      </c>
      <c r="H32" s="83">
        <f t="shared" si="5"/>
        <v>15.330734157140025</v>
      </c>
      <c r="I32" s="82">
        <f t="shared" si="5"/>
        <v>15.477094406479372</v>
      </c>
    </row>
    <row r="33" spans="1:9" ht="24" customHeight="1" x14ac:dyDescent="0.2">
      <c r="A33" s="204" t="s">
        <v>64</v>
      </c>
      <c r="B33" s="205"/>
      <c r="C33" s="87" t="s">
        <v>65</v>
      </c>
      <c r="D33" s="84">
        <v>13215</v>
      </c>
      <c r="E33" s="84">
        <v>13394</v>
      </c>
      <c r="F33" s="85">
        <f t="shared" si="0"/>
        <v>179</v>
      </c>
      <c r="G33" s="86">
        <f t="shared" si="1"/>
        <v>1.3545213772228528</v>
      </c>
      <c r="H33" s="83">
        <f t="shared" si="5"/>
        <v>87.325712020088559</v>
      </c>
      <c r="I33" s="82">
        <f t="shared" si="5"/>
        <v>84.750696026322444</v>
      </c>
    </row>
    <row r="34" spans="1:9" ht="25.5" customHeight="1" x14ac:dyDescent="0.2">
      <c r="A34" s="204"/>
      <c r="B34" s="205"/>
      <c r="C34" s="87" t="s">
        <v>47</v>
      </c>
      <c r="D34" s="84">
        <v>3135</v>
      </c>
      <c r="E34" s="84">
        <v>3415</v>
      </c>
      <c r="F34" s="85">
        <f t="shared" si="0"/>
        <v>280</v>
      </c>
      <c r="G34" s="86">
        <f t="shared" si="1"/>
        <v>8.931419457735247</v>
      </c>
      <c r="H34" s="83"/>
      <c r="I34" s="82"/>
    </row>
    <row r="35" spans="1:9" ht="30" customHeight="1" x14ac:dyDescent="0.2">
      <c r="A35" s="206" t="s">
        <v>66</v>
      </c>
      <c r="B35" s="207"/>
      <c r="C35" s="207"/>
      <c r="D35" s="84">
        <v>1398</v>
      </c>
      <c r="E35" s="84">
        <v>1429</v>
      </c>
      <c r="F35" s="85">
        <f t="shared" si="0"/>
        <v>31</v>
      </c>
      <c r="G35" s="86">
        <f t="shared" si="1"/>
        <v>2.2174535050071533</v>
      </c>
      <c r="H35" s="83"/>
      <c r="I35" s="82"/>
    </row>
    <row r="36" spans="1:9" ht="20.100000000000001" customHeight="1" x14ac:dyDescent="0.2">
      <c r="A36" s="197" t="s">
        <v>43</v>
      </c>
      <c r="B36" s="198" t="s">
        <v>37</v>
      </c>
      <c r="C36" s="198"/>
      <c r="D36" s="79">
        <v>298</v>
      </c>
      <c r="E36" s="79">
        <v>270</v>
      </c>
      <c r="F36" s="80">
        <f t="shared" si="0"/>
        <v>-28</v>
      </c>
      <c r="G36" s="81">
        <f t="shared" si="1"/>
        <v>-9.3959731543624159</v>
      </c>
      <c r="H36" s="83">
        <f>IF(OR(D36=0,D$35=0),"***",D36/D$35*100)</f>
        <v>21.316165951359086</v>
      </c>
      <c r="I36" s="82">
        <f>IF(OR(E36=0,E$35=0),"***",E36/E$35*100)</f>
        <v>18.894331700489854</v>
      </c>
    </row>
    <row r="37" spans="1:9" ht="20.100000000000001" customHeight="1" x14ac:dyDescent="0.2">
      <c r="A37" s="197"/>
      <c r="B37" s="198" t="s">
        <v>44</v>
      </c>
      <c r="C37" s="198"/>
      <c r="D37" s="79">
        <v>61</v>
      </c>
      <c r="E37" s="79">
        <v>53</v>
      </c>
      <c r="F37" s="80">
        <f t="shared" si="0"/>
        <v>-8</v>
      </c>
      <c r="G37" s="81">
        <f t="shared" si="1"/>
        <v>-13.114754098360656</v>
      </c>
      <c r="H37" s="83">
        <f t="shared" ref="H37:I39" si="6">IF(OR(D37=0,D$35=0),"***",D37/D$35*100)</f>
        <v>4.363376251788269</v>
      </c>
      <c r="I37" s="82">
        <f t="shared" si="6"/>
        <v>3.7088873337998605</v>
      </c>
    </row>
    <row r="38" spans="1:9" ht="36.75" customHeight="1" x14ac:dyDescent="0.2">
      <c r="A38" s="197"/>
      <c r="B38" s="198" t="s">
        <v>38</v>
      </c>
      <c r="C38" s="198"/>
      <c r="D38" s="79">
        <v>987</v>
      </c>
      <c r="E38" s="79">
        <v>1060</v>
      </c>
      <c r="F38" s="80">
        <f t="shared" si="0"/>
        <v>73</v>
      </c>
      <c r="G38" s="81">
        <f t="shared" si="1"/>
        <v>7.3961499493414395</v>
      </c>
      <c r="H38" s="83">
        <f t="shared" si="6"/>
        <v>70.600858369098717</v>
      </c>
      <c r="I38" s="82">
        <f t="shared" si="6"/>
        <v>74.177746675997199</v>
      </c>
    </row>
    <row r="39" spans="1:9" ht="19.5" customHeight="1" x14ac:dyDescent="0.2">
      <c r="A39" s="197"/>
      <c r="B39" s="198" t="s">
        <v>40</v>
      </c>
      <c r="C39" s="198"/>
      <c r="D39" s="79">
        <v>52</v>
      </c>
      <c r="E39" s="79">
        <v>46</v>
      </c>
      <c r="F39" s="80">
        <f t="shared" si="0"/>
        <v>-6</v>
      </c>
      <c r="G39" s="81">
        <f t="shared" si="1"/>
        <v>-11.538461538461538</v>
      </c>
      <c r="H39" s="83">
        <f t="shared" si="6"/>
        <v>3.7195994277539342</v>
      </c>
      <c r="I39" s="82">
        <f t="shared" si="6"/>
        <v>3.2190342897130861</v>
      </c>
    </row>
    <row r="40" spans="1:9" ht="39" customHeight="1" x14ac:dyDescent="0.2">
      <c r="A40" s="204" t="s">
        <v>67</v>
      </c>
      <c r="B40" s="205"/>
      <c r="C40" s="205"/>
      <c r="D40" s="84">
        <v>355</v>
      </c>
      <c r="E40" s="84">
        <v>334</v>
      </c>
      <c r="F40" s="85">
        <f t="shared" si="0"/>
        <v>-21</v>
      </c>
      <c r="G40" s="86">
        <f t="shared" si="1"/>
        <v>-5.915492957746479</v>
      </c>
      <c r="H40" s="83"/>
      <c r="I40" s="82"/>
    </row>
    <row r="41" spans="1:9" ht="20.100000000000001" customHeight="1" x14ac:dyDescent="0.2">
      <c r="A41" s="197" t="s">
        <v>43</v>
      </c>
      <c r="B41" s="198" t="s">
        <v>37</v>
      </c>
      <c r="C41" s="198"/>
      <c r="D41" s="79">
        <v>145</v>
      </c>
      <c r="E41" s="79">
        <v>107</v>
      </c>
      <c r="F41" s="80">
        <f t="shared" si="0"/>
        <v>-38</v>
      </c>
      <c r="G41" s="81">
        <f t="shared" si="1"/>
        <v>-26.206896551724139</v>
      </c>
      <c r="H41" s="83">
        <f>IF(OR(D41=0,D$40=0),"***",D41/D$40*100)</f>
        <v>40.845070422535215</v>
      </c>
      <c r="I41" s="82">
        <f>IF(OR(E41=0,E$40=0),"***",E41/E$40*100)</f>
        <v>32.035928143712574</v>
      </c>
    </row>
    <row r="42" spans="1:9" ht="20.100000000000001" customHeight="1" x14ac:dyDescent="0.2">
      <c r="A42" s="197"/>
      <c r="B42" s="198" t="s">
        <v>44</v>
      </c>
      <c r="C42" s="198"/>
      <c r="D42" s="79">
        <v>4</v>
      </c>
      <c r="E42" s="79">
        <v>1</v>
      </c>
      <c r="F42" s="80">
        <f t="shared" si="0"/>
        <v>-3</v>
      </c>
      <c r="G42" s="81">
        <f t="shared" si="1"/>
        <v>-75</v>
      </c>
      <c r="H42" s="83">
        <f t="shared" ref="H42:I44" si="7">IF(OR(D42=0,D$40=0),"***",D42/D$40*100)</f>
        <v>1.1267605633802817</v>
      </c>
      <c r="I42" s="82">
        <f t="shared" si="7"/>
        <v>0.29940119760479045</v>
      </c>
    </row>
    <row r="43" spans="1:9" ht="35.25" customHeight="1" x14ac:dyDescent="0.2">
      <c r="A43" s="197"/>
      <c r="B43" s="198" t="s">
        <v>38</v>
      </c>
      <c r="C43" s="198"/>
      <c r="D43" s="79">
        <v>202</v>
      </c>
      <c r="E43" s="79">
        <v>194</v>
      </c>
      <c r="F43" s="80">
        <f t="shared" si="0"/>
        <v>-8</v>
      </c>
      <c r="G43" s="81">
        <f t="shared" si="1"/>
        <v>-3.9603960396039604</v>
      </c>
      <c r="H43" s="83">
        <f t="shared" si="7"/>
        <v>56.901408450704224</v>
      </c>
      <c r="I43" s="82">
        <f t="shared" si="7"/>
        <v>58.083832335329348</v>
      </c>
    </row>
    <row r="44" spans="1:9" ht="19.5" customHeight="1" x14ac:dyDescent="0.2">
      <c r="A44" s="197"/>
      <c r="B44" s="198" t="s">
        <v>40</v>
      </c>
      <c r="C44" s="198"/>
      <c r="D44" s="79">
        <v>4</v>
      </c>
      <c r="E44" s="79">
        <v>32</v>
      </c>
      <c r="F44" s="80">
        <f t="shared" si="0"/>
        <v>28</v>
      </c>
      <c r="G44" s="81">
        <f t="shared" si="1"/>
        <v>700</v>
      </c>
      <c r="H44" s="83">
        <f t="shared" si="7"/>
        <v>1.1267605633802817</v>
      </c>
      <c r="I44" s="82">
        <f t="shared" si="7"/>
        <v>9.5808383233532943</v>
      </c>
    </row>
    <row r="45" spans="1:9" ht="26.25" customHeight="1" thickBot="1" x14ac:dyDescent="0.25">
      <c r="A45" s="208" t="s">
        <v>13</v>
      </c>
      <c r="B45" s="209"/>
      <c r="C45" s="209"/>
      <c r="D45" s="88">
        <v>319</v>
      </c>
      <c r="E45" s="88">
        <v>297</v>
      </c>
      <c r="F45" s="89">
        <f t="shared" si="0"/>
        <v>-22</v>
      </c>
      <c r="G45" s="90">
        <f t="shared" si="1"/>
        <v>-6.8965517241379306</v>
      </c>
      <c r="H45" s="93">
        <f>IF(OR(D45=0,D$40=0),"***",D45/D$40*100)</f>
        <v>89.859154929577471</v>
      </c>
      <c r="I45" s="91">
        <f>IF(OR(E45=0,E$40=0),"***",E45/E$40*100)</f>
        <v>88.922155688622752</v>
      </c>
    </row>
    <row r="46" spans="1:9" s="74" customFormat="1" ht="13.5" hidden="1" thickTop="1" x14ac:dyDescent="0.2">
      <c r="A46" s="92"/>
      <c r="D46" s="74" t="s">
        <v>28</v>
      </c>
      <c r="E46" s="74" t="s">
        <v>28</v>
      </c>
      <c r="I46" s="73"/>
    </row>
    <row r="47" spans="1:9" s="74" customFormat="1" ht="13.5" thickTop="1" x14ac:dyDescent="0.2">
      <c r="A47" s="92"/>
      <c r="I47" s="73"/>
    </row>
    <row r="48" spans="1:9" s="74" customFormat="1" x14ac:dyDescent="0.2">
      <c r="A48" s="92"/>
      <c r="I48" s="73"/>
    </row>
    <row r="49" spans="1:9" s="74" customFormat="1" x14ac:dyDescent="0.2">
      <c r="A49" s="92"/>
      <c r="I49" s="73"/>
    </row>
    <row r="50" spans="1:9" s="74" customFormat="1" x14ac:dyDescent="0.2">
      <c r="A50" s="92"/>
      <c r="I50" s="73"/>
    </row>
    <row r="51" spans="1:9" s="74" customFormat="1" x14ac:dyDescent="0.2">
      <c r="A51" s="92"/>
      <c r="I51" s="73"/>
    </row>
    <row r="52" spans="1:9" s="74" customFormat="1" x14ac:dyDescent="0.2">
      <c r="A52" s="92"/>
      <c r="I52" s="73"/>
    </row>
    <row r="53" spans="1:9" s="74" customFormat="1" x14ac:dyDescent="0.2">
      <c r="A53" s="92"/>
      <c r="I53" s="73"/>
    </row>
    <row r="54" spans="1:9" s="74" customFormat="1" x14ac:dyDescent="0.2">
      <c r="A54" s="92"/>
      <c r="I54" s="73"/>
    </row>
    <row r="55" spans="1:9" s="74" customFormat="1" x14ac:dyDescent="0.2">
      <c r="A55" s="92"/>
      <c r="I55" s="73"/>
    </row>
    <row r="56" spans="1:9" s="74" customFormat="1" x14ac:dyDescent="0.2">
      <c r="A56" s="92"/>
      <c r="I56" s="73"/>
    </row>
    <row r="57" spans="1:9" s="74" customFormat="1" x14ac:dyDescent="0.2">
      <c r="A57" s="92"/>
      <c r="I57" s="73"/>
    </row>
    <row r="58" spans="1:9" s="74" customFormat="1" x14ac:dyDescent="0.2">
      <c r="A58" s="92"/>
      <c r="I58" s="73"/>
    </row>
    <row r="59" spans="1:9" s="74" customFormat="1" x14ac:dyDescent="0.2">
      <c r="A59" s="92"/>
      <c r="I59" s="73"/>
    </row>
    <row r="60" spans="1:9" s="74" customFormat="1" x14ac:dyDescent="0.2">
      <c r="A60" s="92"/>
      <c r="I60" s="73"/>
    </row>
    <row r="61" spans="1:9" s="74" customFormat="1" x14ac:dyDescent="0.2">
      <c r="A61" s="92"/>
      <c r="I61" s="73"/>
    </row>
    <row r="62" spans="1:9" s="74" customFormat="1" x14ac:dyDescent="0.2">
      <c r="A62" s="92"/>
      <c r="I62" s="73"/>
    </row>
    <row r="63" spans="1:9" s="74" customFormat="1" x14ac:dyDescent="0.2">
      <c r="A63" s="92"/>
      <c r="I63" s="73"/>
    </row>
    <row r="64" spans="1:9" s="74" customFormat="1" x14ac:dyDescent="0.2">
      <c r="A64" s="92"/>
      <c r="I64" s="73"/>
    </row>
    <row r="65" spans="1:9" s="74" customFormat="1" x14ac:dyDescent="0.2">
      <c r="A65" s="92"/>
      <c r="I65" s="73"/>
    </row>
    <row r="66" spans="1:9" s="74" customFormat="1" x14ac:dyDescent="0.2">
      <c r="A66" s="92"/>
      <c r="I66" s="73"/>
    </row>
    <row r="67" spans="1:9" s="74" customFormat="1" x14ac:dyDescent="0.2">
      <c r="A67" s="92"/>
      <c r="I67" s="73"/>
    </row>
    <row r="68" spans="1:9" s="74" customFormat="1" x14ac:dyDescent="0.2">
      <c r="A68" s="92"/>
      <c r="I68" s="73"/>
    </row>
    <row r="69" spans="1:9" s="74" customFormat="1" x14ac:dyDescent="0.2">
      <c r="A69" s="92"/>
      <c r="I69" s="73"/>
    </row>
    <row r="70" spans="1:9" s="74" customFormat="1" x14ac:dyDescent="0.2">
      <c r="A70" s="92"/>
      <c r="I70" s="73"/>
    </row>
    <row r="71" spans="1:9" s="74" customFormat="1" x14ac:dyDescent="0.2">
      <c r="A71" s="92"/>
      <c r="I71" s="73"/>
    </row>
    <row r="72" spans="1:9" s="74" customFormat="1" x14ac:dyDescent="0.2">
      <c r="A72" s="92"/>
      <c r="I72" s="73"/>
    </row>
    <row r="73" spans="1:9" s="74" customFormat="1" x14ac:dyDescent="0.2">
      <c r="A73" s="92"/>
      <c r="I73" s="73"/>
    </row>
    <row r="74" spans="1:9" s="74" customFormat="1" x14ac:dyDescent="0.2">
      <c r="A74" s="92"/>
      <c r="I74" s="73"/>
    </row>
    <row r="75" spans="1:9" s="74" customFormat="1" x14ac:dyDescent="0.2">
      <c r="A75" s="92"/>
      <c r="I75" s="73"/>
    </row>
    <row r="76" spans="1:9" s="74" customFormat="1" x14ac:dyDescent="0.2">
      <c r="A76" s="92"/>
      <c r="I76" s="73"/>
    </row>
    <row r="77" spans="1:9" s="74" customFormat="1" x14ac:dyDescent="0.2">
      <c r="A77" s="92"/>
      <c r="I77" s="73"/>
    </row>
    <row r="78" spans="1:9" s="74" customFormat="1" x14ac:dyDescent="0.2">
      <c r="A78" s="92"/>
      <c r="I78" s="73"/>
    </row>
    <row r="79" spans="1:9" s="74" customFormat="1" x14ac:dyDescent="0.2">
      <c r="A79" s="92"/>
      <c r="I79" s="73"/>
    </row>
    <row r="80" spans="1:9" s="74" customFormat="1" x14ac:dyDescent="0.2">
      <c r="A80" s="92"/>
      <c r="I80" s="73"/>
    </row>
    <row r="81" spans="1:9" s="74" customFormat="1" x14ac:dyDescent="0.2">
      <c r="A81" s="92"/>
      <c r="I81" s="73"/>
    </row>
    <row r="82" spans="1:9" s="74" customFormat="1" x14ac:dyDescent="0.2">
      <c r="A82" s="92"/>
      <c r="I82" s="73"/>
    </row>
    <row r="83" spans="1:9" s="74" customFormat="1" x14ac:dyDescent="0.2">
      <c r="A83" s="92"/>
      <c r="I83" s="73"/>
    </row>
    <row r="84" spans="1:9" s="74" customFormat="1" x14ac:dyDescent="0.2">
      <c r="A84" s="92"/>
      <c r="I84" s="73"/>
    </row>
    <row r="85" spans="1:9" s="74" customFormat="1" x14ac:dyDescent="0.2">
      <c r="A85" s="92"/>
      <c r="I85" s="73"/>
    </row>
    <row r="86" spans="1:9" s="74" customFormat="1" x14ac:dyDescent="0.2">
      <c r="A86" s="92"/>
      <c r="I86" s="73"/>
    </row>
    <row r="87" spans="1:9" s="74" customFormat="1" x14ac:dyDescent="0.2">
      <c r="A87" s="92"/>
      <c r="I87" s="73"/>
    </row>
    <row r="88" spans="1:9" s="74" customFormat="1" x14ac:dyDescent="0.2">
      <c r="A88" s="92"/>
      <c r="I88" s="73"/>
    </row>
    <row r="89" spans="1:9" s="74" customFormat="1" x14ac:dyDescent="0.2">
      <c r="A89" s="92"/>
      <c r="I89" s="73"/>
    </row>
    <row r="90" spans="1:9" s="74" customFormat="1" x14ac:dyDescent="0.2">
      <c r="A90" s="92"/>
      <c r="I90" s="73"/>
    </row>
    <row r="91" spans="1:9" s="74" customFormat="1" x14ac:dyDescent="0.2">
      <c r="A91" s="92"/>
      <c r="I91" s="73"/>
    </row>
    <row r="92" spans="1:9" s="74" customFormat="1" x14ac:dyDescent="0.2">
      <c r="A92" s="92"/>
      <c r="I92" s="73"/>
    </row>
    <row r="93" spans="1:9" s="74" customFormat="1" x14ac:dyDescent="0.2">
      <c r="A93" s="92"/>
      <c r="I93" s="73"/>
    </row>
    <row r="94" spans="1:9" s="74" customFormat="1" x14ac:dyDescent="0.2">
      <c r="A94" s="92"/>
      <c r="I94" s="73"/>
    </row>
    <row r="95" spans="1:9" s="74" customFormat="1" x14ac:dyDescent="0.2">
      <c r="A95" s="92"/>
      <c r="I95" s="73"/>
    </row>
    <row r="96" spans="1:9" s="74" customFormat="1" x14ac:dyDescent="0.2">
      <c r="A96" s="92"/>
      <c r="I96" s="73"/>
    </row>
    <row r="97" spans="1:9" s="74" customFormat="1" x14ac:dyDescent="0.2">
      <c r="A97" s="92"/>
      <c r="I97" s="73"/>
    </row>
    <row r="98" spans="1:9" s="74" customFormat="1" x14ac:dyDescent="0.2">
      <c r="A98" s="92"/>
      <c r="I98" s="73"/>
    </row>
    <row r="99" spans="1:9" s="74" customFormat="1" x14ac:dyDescent="0.2">
      <c r="A99" s="92"/>
      <c r="I99" s="73"/>
    </row>
    <row r="100" spans="1:9" s="74" customFormat="1" x14ac:dyDescent="0.2">
      <c r="A100" s="92"/>
      <c r="I100" s="73"/>
    </row>
    <row r="101" spans="1:9" s="74" customFormat="1" x14ac:dyDescent="0.2">
      <c r="A101" s="92"/>
      <c r="I101" s="73"/>
    </row>
    <row r="102" spans="1:9" s="74" customFormat="1" x14ac:dyDescent="0.2">
      <c r="A102" s="92"/>
      <c r="I102" s="73"/>
    </row>
    <row r="103" spans="1:9" s="74" customFormat="1" x14ac:dyDescent="0.2">
      <c r="A103" s="92"/>
      <c r="I103" s="73"/>
    </row>
    <row r="104" spans="1:9" s="74" customFormat="1" x14ac:dyDescent="0.2">
      <c r="A104" s="92"/>
      <c r="I104" s="73"/>
    </row>
    <row r="105" spans="1:9" s="74" customFormat="1" x14ac:dyDescent="0.2">
      <c r="A105" s="92"/>
      <c r="I105" s="73"/>
    </row>
    <row r="106" spans="1:9" s="74" customFormat="1" x14ac:dyDescent="0.2">
      <c r="A106" s="92"/>
      <c r="I106" s="73"/>
    </row>
    <row r="107" spans="1:9" s="74" customFormat="1" x14ac:dyDescent="0.2">
      <c r="A107" s="92"/>
      <c r="I107" s="73"/>
    </row>
    <row r="108" spans="1:9" s="74" customFormat="1" x14ac:dyDescent="0.2">
      <c r="A108" s="92"/>
      <c r="I108" s="73"/>
    </row>
    <row r="109" spans="1:9" s="74" customFormat="1" x14ac:dyDescent="0.2">
      <c r="A109" s="92"/>
      <c r="I109" s="73"/>
    </row>
    <row r="110" spans="1:9" s="74" customFormat="1" x14ac:dyDescent="0.2">
      <c r="A110" s="92"/>
      <c r="I110" s="73"/>
    </row>
    <row r="111" spans="1:9" s="74" customFormat="1" x14ac:dyDescent="0.2">
      <c r="A111" s="92"/>
      <c r="I111" s="73"/>
    </row>
    <row r="112" spans="1:9" s="74" customFormat="1" x14ac:dyDescent="0.2">
      <c r="A112" s="92"/>
      <c r="I112" s="73"/>
    </row>
    <row r="113" spans="1:9" s="74" customFormat="1" x14ac:dyDescent="0.2">
      <c r="A113" s="92"/>
      <c r="I113" s="73"/>
    </row>
    <row r="114" spans="1:9" s="74" customFormat="1" x14ac:dyDescent="0.2">
      <c r="A114" s="92"/>
      <c r="I114" s="73"/>
    </row>
    <row r="115" spans="1:9" s="74" customFormat="1" x14ac:dyDescent="0.2">
      <c r="A115" s="92"/>
      <c r="I115" s="73"/>
    </row>
    <row r="116" spans="1:9" s="74" customFormat="1" x14ac:dyDescent="0.2">
      <c r="A116" s="92"/>
      <c r="I116" s="73"/>
    </row>
    <row r="117" spans="1:9" s="74" customFormat="1" x14ac:dyDescent="0.2">
      <c r="A117" s="92"/>
      <c r="I117" s="73"/>
    </row>
    <row r="118" spans="1:9" s="74" customFormat="1" x14ac:dyDescent="0.2">
      <c r="A118" s="92"/>
      <c r="I118" s="73"/>
    </row>
    <row r="119" spans="1:9" s="74" customFormat="1" x14ac:dyDescent="0.2">
      <c r="A119" s="92"/>
      <c r="I119" s="73"/>
    </row>
    <row r="120" spans="1:9" s="74" customFormat="1" x14ac:dyDescent="0.2">
      <c r="A120" s="92"/>
      <c r="I120" s="73"/>
    </row>
    <row r="121" spans="1:9" s="74" customFormat="1" x14ac:dyDescent="0.2">
      <c r="A121" s="92"/>
      <c r="I121" s="73"/>
    </row>
    <row r="122" spans="1:9" s="74" customFormat="1" x14ac:dyDescent="0.2">
      <c r="A122" s="92"/>
      <c r="I122" s="73"/>
    </row>
    <row r="123" spans="1:9" s="74" customFormat="1" x14ac:dyDescent="0.2">
      <c r="A123" s="92"/>
      <c r="I123" s="73"/>
    </row>
    <row r="124" spans="1:9" s="74" customFormat="1" x14ac:dyDescent="0.2">
      <c r="A124" s="92"/>
      <c r="I124" s="73"/>
    </row>
    <row r="125" spans="1:9" s="74" customFormat="1" x14ac:dyDescent="0.2">
      <c r="A125" s="92"/>
      <c r="I125" s="73"/>
    </row>
    <row r="126" spans="1:9" s="74" customFormat="1" x14ac:dyDescent="0.2">
      <c r="A126" s="92"/>
      <c r="I126" s="73"/>
    </row>
    <row r="127" spans="1:9" s="74" customFormat="1" x14ac:dyDescent="0.2">
      <c r="A127" s="92"/>
      <c r="I127" s="73"/>
    </row>
    <row r="128" spans="1:9" s="74" customFormat="1" x14ac:dyDescent="0.2">
      <c r="A128" s="92"/>
      <c r="I128" s="73"/>
    </row>
    <row r="129" spans="1:9" s="74" customFormat="1" x14ac:dyDescent="0.2">
      <c r="A129" s="92"/>
      <c r="I129" s="73"/>
    </row>
    <row r="130" spans="1:9" s="74" customFormat="1" x14ac:dyDescent="0.2">
      <c r="A130" s="92"/>
      <c r="I130" s="73"/>
    </row>
    <row r="131" spans="1:9" s="74" customFormat="1" x14ac:dyDescent="0.2">
      <c r="A131" s="92"/>
      <c r="I131" s="73"/>
    </row>
    <row r="132" spans="1:9" s="74" customFormat="1" x14ac:dyDescent="0.2">
      <c r="A132" s="92"/>
      <c r="I132" s="73"/>
    </row>
    <row r="133" spans="1:9" s="74" customFormat="1" x14ac:dyDescent="0.2">
      <c r="A133" s="92"/>
      <c r="I133" s="73"/>
    </row>
    <row r="134" spans="1:9" s="74" customFormat="1" x14ac:dyDescent="0.2">
      <c r="A134" s="92"/>
      <c r="I134" s="73"/>
    </row>
    <row r="135" spans="1:9" s="74" customFormat="1" x14ac:dyDescent="0.2">
      <c r="A135" s="92"/>
      <c r="I135" s="73"/>
    </row>
    <row r="136" spans="1:9" s="74" customFormat="1" x14ac:dyDescent="0.2">
      <c r="A136" s="92"/>
      <c r="I136" s="73"/>
    </row>
    <row r="137" spans="1:9" s="74" customFormat="1" x14ac:dyDescent="0.2">
      <c r="A137" s="92"/>
      <c r="I137" s="73"/>
    </row>
    <row r="138" spans="1:9" s="74" customFormat="1" x14ac:dyDescent="0.2">
      <c r="A138" s="92"/>
      <c r="I138" s="73"/>
    </row>
    <row r="139" spans="1:9" s="74" customFormat="1" x14ac:dyDescent="0.2">
      <c r="A139" s="92"/>
      <c r="I139" s="73"/>
    </row>
    <row r="140" spans="1:9" s="74" customFormat="1" x14ac:dyDescent="0.2">
      <c r="A140" s="92"/>
      <c r="I140" s="73"/>
    </row>
    <row r="141" spans="1:9" s="74" customFormat="1" x14ac:dyDescent="0.2">
      <c r="A141" s="92"/>
      <c r="I141" s="73"/>
    </row>
    <row r="142" spans="1:9" s="74" customFormat="1" x14ac:dyDescent="0.2">
      <c r="A142" s="92"/>
      <c r="I142" s="73"/>
    </row>
    <row r="143" spans="1:9" s="74" customFormat="1" x14ac:dyDescent="0.2">
      <c r="A143" s="92"/>
      <c r="I143" s="73"/>
    </row>
    <row r="144" spans="1:9" s="74" customFormat="1" x14ac:dyDescent="0.2">
      <c r="A144" s="92"/>
      <c r="I144" s="73"/>
    </row>
    <row r="145" spans="1:9" s="74" customFormat="1" x14ac:dyDescent="0.2">
      <c r="A145" s="92"/>
      <c r="I145" s="73"/>
    </row>
    <row r="146" spans="1:9" s="74" customFormat="1" x14ac:dyDescent="0.2">
      <c r="A146" s="92"/>
      <c r="I146" s="73"/>
    </row>
    <row r="147" spans="1:9" s="74" customFormat="1" x14ac:dyDescent="0.2">
      <c r="A147" s="92"/>
      <c r="I147" s="73"/>
    </row>
    <row r="148" spans="1:9" s="74" customFormat="1" x14ac:dyDescent="0.2">
      <c r="A148" s="92"/>
      <c r="I148" s="73"/>
    </row>
    <row r="149" spans="1:9" s="74" customFormat="1" x14ac:dyDescent="0.2">
      <c r="A149" s="92"/>
      <c r="I149" s="73"/>
    </row>
    <row r="150" spans="1:9" s="74" customFormat="1" x14ac:dyDescent="0.2">
      <c r="A150" s="92"/>
      <c r="I150" s="73"/>
    </row>
    <row r="151" spans="1:9" s="74" customFormat="1" x14ac:dyDescent="0.2">
      <c r="A151" s="92"/>
      <c r="I151" s="73"/>
    </row>
    <row r="152" spans="1:9" s="74" customFormat="1" x14ac:dyDescent="0.2">
      <c r="A152" s="92"/>
      <c r="I152" s="73"/>
    </row>
    <row r="153" spans="1:9" s="74" customFormat="1" x14ac:dyDescent="0.2">
      <c r="A153" s="92"/>
      <c r="I153" s="73"/>
    </row>
    <row r="154" spans="1:9" s="74" customFormat="1" x14ac:dyDescent="0.2">
      <c r="A154" s="92"/>
      <c r="I154" s="73"/>
    </row>
    <row r="155" spans="1:9" s="74" customFormat="1" x14ac:dyDescent="0.2">
      <c r="A155" s="92"/>
      <c r="I155" s="73"/>
    </row>
    <row r="156" spans="1:9" s="74" customFormat="1" x14ac:dyDescent="0.2">
      <c r="A156" s="92"/>
      <c r="I156" s="73"/>
    </row>
    <row r="157" spans="1:9" s="74" customFormat="1" x14ac:dyDescent="0.2">
      <c r="A157" s="92"/>
      <c r="I157" s="73"/>
    </row>
    <row r="158" spans="1:9" s="74" customFormat="1" x14ac:dyDescent="0.2">
      <c r="A158" s="92"/>
      <c r="I158" s="73"/>
    </row>
    <row r="159" spans="1:9" s="74" customFormat="1" x14ac:dyDescent="0.2">
      <c r="A159" s="92"/>
      <c r="I159" s="73"/>
    </row>
    <row r="160" spans="1:9" s="74" customFormat="1" x14ac:dyDescent="0.2">
      <c r="A160" s="92"/>
      <c r="I160" s="73"/>
    </row>
    <row r="161" spans="1:9" s="74" customFormat="1" x14ac:dyDescent="0.2">
      <c r="A161" s="92"/>
      <c r="I161" s="73"/>
    </row>
    <row r="162" spans="1:9" s="74" customFormat="1" x14ac:dyDescent="0.2">
      <c r="A162" s="92"/>
      <c r="I162" s="73"/>
    </row>
    <row r="163" spans="1:9" s="74" customFormat="1" x14ac:dyDescent="0.2">
      <c r="A163" s="92"/>
      <c r="I163" s="73"/>
    </row>
    <row r="164" spans="1:9" s="74" customFormat="1" x14ac:dyDescent="0.2">
      <c r="A164" s="92"/>
      <c r="I164" s="73"/>
    </row>
    <row r="165" spans="1:9" s="74" customFormat="1" x14ac:dyDescent="0.2">
      <c r="A165" s="92"/>
      <c r="I165" s="73"/>
    </row>
    <row r="166" spans="1:9" s="74" customFormat="1" x14ac:dyDescent="0.2">
      <c r="A166" s="92"/>
      <c r="I166" s="73"/>
    </row>
    <row r="167" spans="1:9" s="74" customFormat="1" x14ac:dyDescent="0.2">
      <c r="A167" s="92"/>
      <c r="I167" s="73"/>
    </row>
    <row r="168" spans="1:9" s="74" customFormat="1" x14ac:dyDescent="0.2">
      <c r="A168" s="92"/>
      <c r="I168" s="73"/>
    </row>
    <row r="169" spans="1:9" s="74" customFormat="1" x14ac:dyDescent="0.2">
      <c r="A169" s="92"/>
      <c r="I169" s="73"/>
    </row>
    <row r="170" spans="1:9" s="74" customFormat="1" x14ac:dyDescent="0.2">
      <c r="A170" s="92"/>
      <c r="I170" s="73"/>
    </row>
    <row r="171" spans="1:9" s="74" customFormat="1" x14ac:dyDescent="0.2">
      <c r="A171" s="92"/>
      <c r="I171" s="73"/>
    </row>
    <row r="172" spans="1:9" s="74" customFormat="1" x14ac:dyDescent="0.2">
      <c r="A172" s="92"/>
      <c r="I172" s="73"/>
    </row>
    <row r="173" spans="1:9" s="74" customFormat="1" x14ac:dyDescent="0.2">
      <c r="A173" s="92"/>
      <c r="I173" s="73"/>
    </row>
    <row r="174" spans="1:9" s="74" customFormat="1" x14ac:dyDescent="0.2">
      <c r="A174" s="92"/>
      <c r="I174" s="73"/>
    </row>
    <row r="175" spans="1:9" s="74" customFormat="1" x14ac:dyDescent="0.2">
      <c r="A175" s="92"/>
      <c r="I175" s="73"/>
    </row>
    <row r="176" spans="1:9" s="74" customFormat="1" x14ac:dyDescent="0.2">
      <c r="A176" s="92"/>
      <c r="I176" s="73"/>
    </row>
    <row r="177" spans="1:9" s="74" customFormat="1" x14ac:dyDescent="0.2">
      <c r="A177" s="92"/>
      <c r="I177" s="73"/>
    </row>
    <row r="178" spans="1:9" s="74" customFormat="1" x14ac:dyDescent="0.2">
      <c r="A178" s="92"/>
      <c r="I178" s="73"/>
    </row>
    <row r="179" spans="1:9" s="74" customFormat="1" x14ac:dyDescent="0.2">
      <c r="A179" s="92"/>
      <c r="I179" s="73"/>
    </row>
    <row r="180" spans="1:9" s="74" customFormat="1" x14ac:dyDescent="0.2">
      <c r="A180" s="92"/>
      <c r="I180" s="73"/>
    </row>
    <row r="181" spans="1:9" s="74" customFormat="1" x14ac:dyDescent="0.2">
      <c r="A181" s="92"/>
      <c r="I181" s="73"/>
    </row>
    <row r="182" spans="1:9" s="74" customFormat="1" x14ac:dyDescent="0.2">
      <c r="A182" s="92"/>
      <c r="I182" s="73"/>
    </row>
    <row r="183" spans="1:9" s="74" customFormat="1" x14ac:dyDescent="0.2">
      <c r="A183" s="92"/>
      <c r="I183" s="73"/>
    </row>
    <row r="184" spans="1:9" s="74" customFormat="1" x14ac:dyDescent="0.2">
      <c r="A184" s="92"/>
      <c r="I184" s="73"/>
    </row>
    <row r="185" spans="1:9" s="74" customFormat="1" x14ac:dyDescent="0.2">
      <c r="A185" s="92"/>
      <c r="I185" s="73"/>
    </row>
    <row r="186" spans="1:9" s="74" customFormat="1" x14ac:dyDescent="0.2">
      <c r="A186" s="92"/>
      <c r="I186" s="73"/>
    </row>
    <row r="187" spans="1:9" s="74" customFormat="1" x14ac:dyDescent="0.2">
      <c r="A187" s="92"/>
      <c r="I187" s="73"/>
    </row>
    <row r="188" spans="1:9" s="74" customFormat="1" x14ac:dyDescent="0.2">
      <c r="A188" s="92"/>
      <c r="I188" s="73"/>
    </row>
    <row r="189" spans="1:9" s="74" customFormat="1" x14ac:dyDescent="0.2">
      <c r="A189" s="92"/>
      <c r="I189" s="73"/>
    </row>
    <row r="190" spans="1:9" s="74" customFormat="1" x14ac:dyDescent="0.2">
      <c r="A190" s="92"/>
      <c r="I190" s="73"/>
    </row>
    <row r="191" spans="1:9" s="74" customFormat="1" x14ac:dyDescent="0.2">
      <c r="A191" s="92"/>
      <c r="I191" s="73"/>
    </row>
    <row r="192" spans="1:9" s="74" customFormat="1" x14ac:dyDescent="0.2">
      <c r="A192" s="92"/>
      <c r="I192" s="73"/>
    </row>
    <row r="193" spans="1:9" s="74" customFormat="1" x14ac:dyDescent="0.2">
      <c r="A193" s="92"/>
      <c r="I193" s="73"/>
    </row>
    <row r="194" spans="1:9" s="74" customFormat="1" x14ac:dyDescent="0.2">
      <c r="A194" s="92"/>
      <c r="I194" s="73"/>
    </row>
    <row r="195" spans="1:9" s="74" customFormat="1" x14ac:dyDescent="0.2">
      <c r="A195" s="92"/>
      <c r="I195" s="73"/>
    </row>
    <row r="196" spans="1:9" s="74" customFormat="1" x14ac:dyDescent="0.2">
      <c r="A196" s="92"/>
      <c r="I196" s="73"/>
    </row>
    <row r="197" spans="1:9" s="74" customFormat="1" x14ac:dyDescent="0.2">
      <c r="A197" s="92"/>
      <c r="I197" s="73"/>
    </row>
    <row r="198" spans="1:9" s="74" customFormat="1" x14ac:dyDescent="0.2">
      <c r="A198" s="92"/>
      <c r="I198" s="73"/>
    </row>
    <row r="199" spans="1:9" s="74" customFormat="1" x14ac:dyDescent="0.2">
      <c r="A199" s="92"/>
      <c r="I199" s="73"/>
    </row>
    <row r="200" spans="1:9" s="74" customFormat="1" x14ac:dyDescent="0.2">
      <c r="A200" s="92"/>
      <c r="I200" s="73"/>
    </row>
    <row r="201" spans="1:9" s="74" customFormat="1" x14ac:dyDescent="0.2">
      <c r="A201" s="92"/>
      <c r="I201" s="73"/>
    </row>
    <row r="202" spans="1:9" s="74" customFormat="1" x14ac:dyDescent="0.2">
      <c r="A202" s="92"/>
      <c r="I202" s="73"/>
    </row>
    <row r="203" spans="1:9" s="74" customFormat="1" x14ac:dyDescent="0.2">
      <c r="A203" s="92"/>
      <c r="I203" s="73"/>
    </row>
    <row r="204" spans="1:9" s="74" customFormat="1" x14ac:dyDescent="0.2">
      <c r="A204" s="92"/>
      <c r="I204" s="73"/>
    </row>
    <row r="205" spans="1:9" s="74" customFormat="1" x14ac:dyDescent="0.2">
      <c r="A205" s="92"/>
      <c r="I205" s="73"/>
    </row>
    <row r="206" spans="1:9" s="74" customFormat="1" x14ac:dyDescent="0.2">
      <c r="A206" s="92"/>
      <c r="I206" s="73"/>
    </row>
    <row r="207" spans="1:9" s="74" customFormat="1" x14ac:dyDescent="0.2">
      <c r="A207" s="92"/>
      <c r="I207" s="73"/>
    </row>
    <row r="208" spans="1:9" s="74" customFormat="1" x14ac:dyDescent="0.2">
      <c r="A208" s="92"/>
      <c r="I208" s="73"/>
    </row>
    <row r="209" spans="1:9" s="74" customFormat="1" x14ac:dyDescent="0.2">
      <c r="A209" s="92"/>
      <c r="I209" s="73"/>
    </row>
    <row r="210" spans="1:9" s="74" customFormat="1" x14ac:dyDescent="0.2">
      <c r="A210" s="92"/>
      <c r="I210" s="73"/>
    </row>
    <row r="211" spans="1:9" s="74" customFormat="1" x14ac:dyDescent="0.2">
      <c r="A211" s="92"/>
      <c r="I211" s="73"/>
    </row>
    <row r="212" spans="1:9" s="74" customFormat="1" x14ac:dyDescent="0.2">
      <c r="A212" s="92"/>
      <c r="I212" s="73"/>
    </row>
    <row r="213" spans="1:9" s="74" customFormat="1" x14ac:dyDescent="0.2">
      <c r="A213" s="92"/>
      <c r="I213" s="73"/>
    </row>
    <row r="214" spans="1:9" s="74" customFormat="1" x14ac:dyDescent="0.2">
      <c r="A214" s="92"/>
      <c r="I214" s="73"/>
    </row>
    <row r="215" spans="1:9" s="74" customFormat="1" x14ac:dyDescent="0.2">
      <c r="A215" s="92"/>
      <c r="I215" s="73"/>
    </row>
    <row r="216" spans="1:9" s="74" customFormat="1" x14ac:dyDescent="0.2">
      <c r="A216" s="92"/>
      <c r="I216" s="73"/>
    </row>
    <row r="217" spans="1:9" s="74" customFormat="1" x14ac:dyDescent="0.2">
      <c r="A217" s="92"/>
      <c r="I217" s="73"/>
    </row>
    <row r="218" spans="1:9" s="74" customFormat="1" x14ac:dyDescent="0.2">
      <c r="A218" s="92"/>
      <c r="I218" s="73"/>
    </row>
    <row r="219" spans="1:9" s="74" customFormat="1" x14ac:dyDescent="0.2">
      <c r="A219" s="92"/>
      <c r="I219" s="73"/>
    </row>
    <row r="220" spans="1:9" s="74" customFormat="1" x14ac:dyDescent="0.2">
      <c r="A220" s="92"/>
      <c r="I220" s="73"/>
    </row>
    <row r="221" spans="1:9" s="74" customFormat="1" x14ac:dyDescent="0.2">
      <c r="A221" s="92"/>
      <c r="I221" s="73"/>
    </row>
    <row r="222" spans="1:9" s="74" customFormat="1" x14ac:dyDescent="0.2">
      <c r="A222" s="92"/>
      <c r="I222" s="73"/>
    </row>
    <row r="223" spans="1:9" s="74" customFormat="1" x14ac:dyDescent="0.2">
      <c r="A223" s="92"/>
      <c r="I223" s="73"/>
    </row>
    <row r="224" spans="1:9" s="74" customFormat="1" x14ac:dyDescent="0.2">
      <c r="A224" s="92"/>
      <c r="I224" s="73"/>
    </row>
    <row r="225" spans="1:9" s="74" customFormat="1" x14ac:dyDescent="0.2">
      <c r="A225" s="92"/>
      <c r="I225" s="73"/>
    </row>
    <row r="226" spans="1:9" s="74" customFormat="1" x14ac:dyDescent="0.2">
      <c r="A226" s="92"/>
      <c r="I226" s="73"/>
    </row>
    <row r="227" spans="1:9" s="74" customFormat="1" x14ac:dyDescent="0.2">
      <c r="A227" s="92"/>
      <c r="I227" s="73"/>
    </row>
    <row r="228" spans="1:9" s="74" customFormat="1" x14ac:dyDescent="0.2">
      <c r="A228" s="92"/>
      <c r="I228" s="73"/>
    </row>
    <row r="229" spans="1:9" s="74" customFormat="1" x14ac:dyDescent="0.2">
      <c r="A229" s="92"/>
      <c r="I229" s="73"/>
    </row>
    <row r="230" spans="1:9" s="74" customFormat="1" x14ac:dyDescent="0.2">
      <c r="A230" s="92"/>
      <c r="I230" s="73"/>
    </row>
    <row r="231" spans="1:9" s="74" customFormat="1" x14ac:dyDescent="0.2">
      <c r="A231" s="92"/>
      <c r="I231" s="73"/>
    </row>
    <row r="232" spans="1:9" s="74" customFormat="1" x14ac:dyDescent="0.2">
      <c r="A232" s="92"/>
      <c r="I232" s="73"/>
    </row>
    <row r="233" spans="1:9" s="74" customFormat="1" x14ac:dyDescent="0.2">
      <c r="A233" s="92"/>
      <c r="I233" s="73"/>
    </row>
    <row r="234" spans="1:9" s="74" customFormat="1" x14ac:dyDescent="0.2">
      <c r="A234" s="92"/>
      <c r="I234" s="73"/>
    </row>
    <row r="235" spans="1:9" s="74" customFormat="1" x14ac:dyDescent="0.2">
      <c r="A235" s="92"/>
      <c r="I235" s="73"/>
    </row>
    <row r="236" spans="1:9" s="74" customFormat="1" x14ac:dyDescent="0.2">
      <c r="A236" s="92"/>
      <c r="I236" s="73"/>
    </row>
    <row r="237" spans="1:9" s="74" customFormat="1" x14ac:dyDescent="0.2">
      <c r="A237" s="92"/>
      <c r="I237" s="73"/>
    </row>
    <row r="238" spans="1:9" s="74" customFormat="1" x14ac:dyDescent="0.2">
      <c r="A238" s="92"/>
      <c r="I238" s="73"/>
    </row>
    <row r="239" spans="1:9" s="74" customFormat="1" x14ac:dyDescent="0.2">
      <c r="A239" s="92"/>
      <c r="I239" s="73"/>
    </row>
    <row r="240" spans="1:9" s="74" customFormat="1" x14ac:dyDescent="0.2">
      <c r="A240" s="92"/>
      <c r="I240" s="73"/>
    </row>
    <row r="241" spans="1:9" s="74" customFormat="1" x14ac:dyDescent="0.2">
      <c r="A241" s="92"/>
      <c r="I241" s="73"/>
    </row>
    <row r="242" spans="1:9" s="74" customFormat="1" x14ac:dyDescent="0.2">
      <c r="A242" s="92"/>
      <c r="I242" s="73"/>
    </row>
    <row r="243" spans="1:9" s="74" customFormat="1" x14ac:dyDescent="0.2">
      <c r="A243" s="92"/>
      <c r="I243" s="73"/>
    </row>
    <row r="244" spans="1:9" s="74" customFormat="1" x14ac:dyDescent="0.2">
      <c r="A244" s="92"/>
      <c r="I244" s="73"/>
    </row>
    <row r="245" spans="1:9" s="74" customFormat="1" x14ac:dyDescent="0.2">
      <c r="A245" s="92"/>
      <c r="I245" s="73"/>
    </row>
    <row r="246" spans="1:9" s="74" customFormat="1" x14ac:dyDescent="0.2">
      <c r="A246" s="92"/>
      <c r="I246" s="73"/>
    </row>
    <row r="247" spans="1:9" s="74" customFormat="1" x14ac:dyDescent="0.2">
      <c r="A247" s="92"/>
      <c r="I247" s="73"/>
    </row>
    <row r="248" spans="1:9" s="74" customFormat="1" x14ac:dyDescent="0.2">
      <c r="A248" s="92"/>
      <c r="I248" s="73"/>
    </row>
    <row r="249" spans="1:9" s="74" customFormat="1" x14ac:dyDescent="0.2">
      <c r="A249" s="92"/>
      <c r="I249" s="73"/>
    </row>
    <row r="250" spans="1:9" s="74" customFormat="1" x14ac:dyDescent="0.2">
      <c r="A250" s="92"/>
      <c r="I250" s="73"/>
    </row>
    <row r="251" spans="1:9" s="74" customFormat="1" x14ac:dyDescent="0.2">
      <c r="A251" s="92"/>
      <c r="I251" s="73"/>
    </row>
    <row r="252" spans="1:9" s="74" customFormat="1" x14ac:dyDescent="0.2">
      <c r="A252" s="92"/>
      <c r="I252" s="73"/>
    </row>
    <row r="253" spans="1:9" s="74" customFormat="1" x14ac:dyDescent="0.2">
      <c r="A253" s="92"/>
      <c r="I253" s="73"/>
    </row>
    <row r="254" spans="1:9" s="74" customFormat="1" x14ac:dyDescent="0.2">
      <c r="A254" s="92"/>
      <c r="I254" s="73"/>
    </row>
    <row r="255" spans="1:9" s="74" customFormat="1" x14ac:dyDescent="0.2">
      <c r="A255" s="92"/>
      <c r="I255" s="73"/>
    </row>
    <row r="256" spans="1:9" s="74" customFormat="1" x14ac:dyDescent="0.2">
      <c r="A256" s="92"/>
      <c r="I256" s="73"/>
    </row>
    <row r="257" spans="1:9" s="74" customFormat="1" x14ac:dyDescent="0.2">
      <c r="A257" s="92"/>
      <c r="I257" s="73"/>
    </row>
    <row r="258" spans="1:9" s="74" customFormat="1" x14ac:dyDescent="0.2">
      <c r="A258" s="92"/>
      <c r="I258" s="73"/>
    </row>
    <row r="259" spans="1:9" s="74" customFormat="1" x14ac:dyDescent="0.2">
      <c r="A259" s="92"/>
      <c r="I259" s="73"/>
    </row>
    <row r="260" spans="1:9" s="74" customFormat="1" x14ac:dyDescent="0.2">
      <c r="A260" s="92"/>
      <c r="I260" s="73"/>
    </row>
    <row r="261" spans="1:9" s="74" customFormat="1" x14ac:dyDescent="0.2">
      <c r="A261" s="92"/>
      <c r="I261" s="73"/>
    </row>
    <row r="262" spans="1:9" s="74" customFormat="1" x14ac:dyDescent="0.2">
      <c r="A262" s="92"/>
      <c r="I262" s="73"/>
    </row>
    <row r="263" spans="1:9" s="74" customFormat="1" x14ac:dyDescent="0.2">
      <c r="A263" s="92"/>
      <c r="I263" s="73"/>
    </row>
    <row r="264" spans="1:9" s="74" customFormat="1" x14ac:dyDescent="0.2">
      <c r="A264" s="92"/>
      <c r="I264" s="73"/>
    </row>
    <row r="265" spans="1:9" s="74" customFormat="1" x14ac:dyDescent="0.2">
      <c r="A265" s="92"/>
      <c r="I265" s="73"/>
    </row>
    <row r="266" spans="1:9" s="74" customFormat="1" x14ac:dyDescent="0.2">
      <c r="A266" s="92"/>
      <c r="I266" s="73"/>
    </row>
    <row r="267" spans="1:9" s="74" customFormat="1" x14ac:dyDescent="0.2">
      <c r="A267" s="92"/>
      <c r="I267" s="73"/>
    </row>
    <row r="268" spans="1:9" s="74" customFormat="1" x14ac:dyDescent="0.2">
      <c r="A268" s="92"/>
      <c r="I268" s="73"/>
    </row>
    <row r="269" spans="1:9" s="74" customFormat="1" x14ac:dyDescent="0.2">
      <c r="A269" s="92"/>
      <c r="I269" s="73"/>
    </row>
    <row r="270" spans="1:9" s="74" customFormat="1" x14ac:dyDescent="0.2">
      <c r="A270" s="92"/>
      <c r="I270" s="73"/>
    </row>
    <row r="271" spans="1:9" s="74" customFormat="1" x14ac:dyDescent="0.2">
      <c r="A271" s="92"/>
      <c r="I271" s="73"/>
    </row>
    <row r="272" spans="1:9" s="74" customFormat="1" x14ac:dyDescent="0.2">
      <c r="A272" s="92"/>
      <c r="I272" s="73"/>
    </row>
    <row r="273" spans="1:9" s="74" customFormat="1" x14ac:dyDescent="0.2">
      <c r="A273" s="92"/>
      <c r="I273" s="73"/>
    </row>
    <row r="274" spans="1:9" s="74" customFormat="1" x14ac:dyDescent="0.2">
      <c r="A274" s="92"/>
      <c r="I274" s="73"/>
    </row>
    <row r="275" spans="1:9" s="74" customFormat="1" x14ac:dyDescent="0.2">
      <c r="A275" s="92"/>
      <c r="I275" s="73"/>
    </row>
    <row r="276" spans="1:9" s="74" customFormat="1" x14ac:dyDescent="0.2">
      <c r="A276" s="92"/>
      <c r="I276" s="73"/>
    </row>
    <row r="277" spans="1:9" s="74" customFormat="1" x14ac:dyDescent="0.2">
      <c r="A277" s="92"/>
      <c r="I277" s="73"/>
    </row>
    <row r="278" spans="1:9" s="74" customFormat="1" x14ac:dyDescent="0.2">
      <c r="A278" s="92"/>
      <c r="I278" s="73"/>
    </row>
    <row r="279" spans="1:9" s="74" customFormat="1" x14ac:dyDescent="0.2">
      <c r="A279" s="92"/>
      <c r="I279" s="73"/>
    </row>
    <row r="280" spans="1:9" s="74" customFormat="1" x14ac:dyDescent="0.2">
      <c r="A280" s="92"/>
      <c r="I280" s="73"/>
    </row>
    <row r="281" spans="1:9" s="74" customFormat="1" x14ac:dyDescent="0.2">
      <c r="A281" s="92"/>
      <c r="I281" s="73"/>
    </row>
    <row r="282" spans="1:9" s="74" customFormat="1" x14ac:dyDescent="0.2">
      <c r="A282" s="92"/>
      <c r="I282" s="73"/>
    </row>
    <row r="283" spans="1:9" s="74" customFormat="1" x14ac:dyDescent="0.2">
      <c r="A283" s="92"/>
      <c r="I283" s="73"/>
    </row>
    <row r="284" spans="1:9" s="74" customFormat="1" x14ac:dyDescent="0.2">
      <c r="A284" s="92"/>
      <c r="I284" s="73"/>
    </row>
    <row r="285" spans="1:9" s="74" customFormat="1" x14ac:dyDescent="0.2">
      <c r="A285" s="92"/>
      <c r="I285" s="73"/>
    </row>
    <row r="286" spans="1:9" s="74" customFormat="1" x14ac:dyDescent="0.2">
      <c r="A286" s="92"/>
      <c r="I286" s="73"/>
    </row>
    <row r="287" spans="1:9" s="74" customFormat="1" x14ac:dyDescent="0.2">
      <c r="A287" s="92"/>
      <c r="I287" s="73"/>
    </row>
    <row r="288" spans="1:9" s="74" customFormat="1" x14ac:dyDescent="0.2">
      <c r="A288" s="92"/>
      <c r="I288" s="73"/>
    </row>
    <row r="289" spans="1:9" s="74" customFormat="1" x14ac:dyDescent="0.2">
      <c r="A289" s="92"/>
      <c r="I289" s="73"/>
    </row>
    <row r="290" spans="1:9" s="74" customFormat="1" x14ac:dyDescent="0.2">
      <c r="A290" s="92"/>
      <c r="I290" s="73"/>
    </row>
    <row r="291" spans="1:9" s="74" customFormat="1" x14ac:dyDescent="0.2">
      <c r="A291" s="92"/>
      <c r="I291" s="73"/>
    </row>
    <row r="292" spans="1:9" s="74" customFormat="1" x14ac:dyDescent="0.2">
      <c r="A292" s="92"/>
      <c r="I292" s="73"/>
    </row>
    <row r="293" spans="1:9" s="74" customFormat="1" x14ac:dyDescent="0.2">
      <c r="A293" s="92"/>
      <c r="I293" s="73"/>
    </row>
    <row r="294" spans="1:9" s="74" customFormat="1" x14ac:dyDescent="0.2">
      <c r="A294" s="92"/>
      <c r="I294" s="73"/>
    </row>
    <row r="295" spans="1:9" s="74" customFormat="1" x14ac:dyDescent="0.2">
      <c r="A295" s="92"/>
      <c r="I295" s="73"/>
    </row>
    <row r="296" spans="1:9" s="74" customFormat="1" x14ac:dyDescent="0.2">
      <c r="A296" s="92"/>
      <c r="I296" s="73"/>
    </row>
    <row r="297" spans="1:9" s="74" customFormat="1" x14ac:dyDescent="0.2">
      <c r="A297" s="92"/>
      <c r="I297" s="73"/>
    </row>
    <row r="298" spans="1:9" s="74" customFormat="1" x14ac:dyDescent="0.2">
      <c r="A298" s="92"/>
      <c r="I298" s="73"/>
    </row>
    <row r="299" spans="1:9" s="74" customFormat="1" x14ac:dyDescent="0.2">
      <c r="A299" s="92"/>
      <c r="I299" s="73"/>
    </row>
    <row r="300" spans="1:9" s="74" customFormat="1" x14ac:dyDescent="0.2">
      <c r="A300" s="92"/>
      <c r="I300" s="73"/>
    </row>
    <row r="301" spans="1:9" s="74" customFormat="1" x14ac:dyDescent="0.2">
      <c r="A301" s="92"/>
      <c r="I301" s="73"/>
    </row>
    <row r="302" spans="1:9" s="74" customFormat="1" x14ac:dyDescent="0.2">
      <c r="A302" s="92"/>
      <c r="I302" s="73"/>
    </row>
    <row r="303" spans="1:9" s="74" customFormat="1" x14ac:dyDescent="0.2">
      <c r="A303" s="92"/>
      <c r="I303" s="73"/>
    </row>
    <row r="304" spans="1:9" s="74" customFormat="1" x14ac:dyDescent="0.2">
      <c r="A304" s="92"/>
      <c r="I304" s="73"/>
    </row>
    <row r="305" spans="1:9" s="74" customFormat="1" x14ac:dyDescent="0.2">
      <c r="A305" s="92"/>
      <c r="I305" s="73"/>
    </row>
    <row r="306" spans="1:9" s="74" customFormat="1" x14ac:dyDescent="0.2">
      <c r="A306" s="92"/>
      <c r="I306" s="73"/>
    </row>
    <row r="307" spans="1:9" s="74" customFormat="1" x14ac:dyDescent="0.2">
      <c r="A307" s="92"/>
      <c r="I307" s="73"/>
    </row>
    <row r="308" spans="1:9" s="74" customFormat="1" x14ac:dyDescent="0.2">
      <c r="A308" s="92"/>
      <c r="I308" s="73"/>
    </row>
    <row r="309" spans="1:9" s="74" customFormat="1" x14ac:dyDescent="0.2">
      <c r="A309" s="92"/>
      <c r="I309" s="73"/>
    </row>
    <row r="310" spans="1:9" s="74" customFormat="1" x14ac:dyDescent="0.2">
      <c r="A310" s="92"/>
      <c r="I310" s="73"/>
    </row>
    <row r="311" spans="1:9" s="74" customFormat="1" x14ac:dyDescent="0.2">
      <c r="A311" s="92"/>
      <c r="I311" s="73"/>
    </row>
    <row r="312" spans="1:9" s="74" customFormat="1" x14ac:dyDescent="0.2">
      <c r="A312" s="92"/>
      <c r="I312" s="73"/>
    </row>
    <row r="313" spans="1:9" s="74" customFormat="1" x14ac:dyDescent="0.2">
      <c r="A313" s="92"/>
      <c r="I313" s="73"/>
    </row>
    <row r="314" spans="1:9" s="74" customFormat="1" x14ac:dyDescent="0.2">
      <c r="A314" s="92"/>
      <c r="I314" s="73"/>
    </row>
    <row r="315" spans="1:9" s="74" customFormat="1" x14ac:dyDescent="0.2">
      <c r="A315" s="92"/>
      <c r="I315" s="73"/>
    </row>
    <row r="316" spans="1:9" s="74" customFormat="1" x14ac:dyDescent="0.2">
      <c r="A316" s="92"/>
      <c r="I316" s="73"/>
    </row>
    <row r="317" spans="1:9" s="74" customFormat="1" x14ac:dyDescent="0.2">
      <c r="A317" s="92"/>
      <c r="I317" s="73"/>
    </row>
    <row r="318" spans="1:9" s="74" customFormat="1" x14ac:dyDescent="0.2">
      <c r="A318" s="92"/>
      <c r="I318" s="73"/>
    </row>
    <row r="319" spans="1:9" s="74" customFormat="1" x14ac:dyDescent="0.2">
      <c r="A319" s="92"/>
      <c r="I319" s="73"/>
    </row>
    <row r="320" spans="1:9" s="74" customFormat="1" x14ac:dyDescent="0.2">
      <c r="A320" s="92"/>
      <c r="I320" s="73"/>
    </row>
    <row r="321" spans="1:9" s="74" customFormat="1" x14ac:dyDescent="0.2">
      <c r="A321" s="92"/>
      <c r="I321" s="73"/>
    </row>
    <row r="322" spans="1:9" s="74" customFormat="1" x14ac:dyDescent="0.2">
      <c r="A322" s="92"/>
      <c r="I322" s="73"/>
    </row>
    <row r="323" spans="1:9" s="74" customFormat="1" x14ac:dyDescent="0.2">
      <c r="A323" s="92"/>
      <c r="I323" s="73"/>
    </row>
    <row r="324" spans="1:9" s="74" customFormat="1" x14ac:dyDescent="0.2">
      <c r="A324" s="92"/>
      <c r="I324" s="73"/>
    </row>
    <row r="325" spans="1:9" s="74" customFormat="1" x14ac:dyDescent="0.2">
      <c r="A325" s="92"/>
      <c r="I325" s="73"/>
    </row>
    <row r="326" spans="1:9" s="74" customFormat="1" x14ac:dyDescent="0.2">
      <c r="A326" s="92"/>
      <c r="I326" s="73"/>
    </row>
    <row r="327" spans="1:9" s="74" customFormat="1" x14ac:dyDescent="0.2">
      <c r="A327" s="92"/>
      <c r="I327" s="73"/>
    </row>
    <row r="328" spans="1:9" s="74" customFormat="1" x14ac:dyDescent="0.2">
      <c r="A328" s="92"/>
      <c r="I328" s="73"/>
    </row>
    <row r="329" spans="1:9" s="74" customFormat="1" x14ac:dyDescent="0.2">
      <c r="A329" s="92"/>
      <c r="I329" s="73"/>
    </row>
    <row r="330" spans="1:9" s="74" customFormat="1" x14ac:dyDescent="0.2">
      <c r="A330" s="92"/>
      <c r="I330" s="73"/>
    </row>
    <row r="331" spans="1:9" s="74" customFormat="1" x14ac:dyDescent="0.2">
      <c r="A331" s="92"/>
      <c r="I331" s="73"/>
    </row>
    <row r="332" spans="1:9" s="74" customFormat="1" x14ac:dyDescent="0.2">
      <c r="A332" s="92"/>
      <c r="I332" s="73"/>
    </row>
    <row r="333" spans="1:9" s="74" customFormat="1" x14ac:dyDescent="0.2">
      <c r="A333" s="92"/>
      <c r="I333" s="73"/>
    </row>
    <row r="334" spans="1:9" s="74" customFormat="1" x14ac:dyDescent="0.2">
      <c r="A334" s="92"/>
      <c r="I334" s="73"/>
    </row>
    <row r="335" spans="1:9" s="74" customFormat="1" x14ac:dyDescent="0.2">
      <c r="A335" s="92"/>
      <c r="I335" s="73"/>
    </row>
    <row r="336" spans="1:9" s="74" customFormat="1" x14ac:dyDescent="0.2">
      <c r="A336" s="92"/>
      <c r="I336" s="73"/>
    </row>
    <row r="337" spans="1:9" s="74" customFormat="1" x14ac:dyDescent="0.2">
      <c r="A337" s="92"/>
      <c r="I337" s="73"/>
    </row>
    <row r="338" spans="1:9" s="74" customFormat="1" x14ac:dyDescent="0.2">
      <c r="A338" s="92"/>
      <c r="I338" s="73"/>
    </row>
    <row r="339" spans="1:9" s="74" customFormat="1" x14ac:dyDescent="0.2">
      <c r="A339" s="92"/>
      <c r="I339" s="73"/>
    </row>
    <row r="340" spans="1:9" s="74" customFormat="1" x14ac:dyDescent="0.2">
      <c r="A340" s="92"/>
      <c r="I340" s="73"/>
    </row>
    <row r="341" spans="1:9" s="74" customFormat="1" x14ac:dyDescent="0.2">
      <c r="A341" s="92"/>
      <c r="I341" s="73"/>
    </row>
    <row r="342" spans="1:9" s="74" customFormat="1" x14ac:dyDescent="0.2">
      <c r="A342" s="92"/>
      <c r="I342" s="73"/>
    </row>
    <row r="343" spans="1:9" s="74" customFormat="1" x14ac:dyDescent="0.2">
      <c r="A343" s="92"/>
      <c r="I343" s="73"/>
    </row>
    <row r="344" spans="1:9" s="74" customFormat="1" x14ac:dyDescent="0.2">
      <c r="A344" s="92"/>
      <c r="I344" s="73"/>
    </row>
    <row r="345" spans="1:9" s="74" customFormat="1" x14ac:dyDescent="0.2">
      <c r="A345" s="92"/>
      <c r="I345" s="73"/>
    </row>
    <row r="346" spans="1:9" s="74" customFormat="1" x14ac:dyDescent="0.2">
      <c r="A346" s="92"/>
      <c r="I346" s="73"/>
    </row>
    <row r="347" spans="1:9" s="74" customFormat="1" x14ac:dyDescent="0.2">
      <c r="A347" s="92"/>
      <c r="I347" s="73"/>
    </row>
    <row r="348" spans="1:9" s="74" customFormat="1" x14ac:dyDescent="0.2">
      <c r="A348" s="92"/>
      <c r="I348" s="73"/>
    </row>
    <row r="349" spans="1:9" s="74" customFormat="1" x14ac:dyDescent="0.2">
      <c r="A349" s="92"/>
      <c r="I349" s="73"/>
    </row>
    <row r="350" spans="1:9" s="74" customFormat="1" x14ac:dyDescent="0.2">
      <c r="A350" s="92"/>
      <c r="I350" s="73"/>
    </row>
    <row r="351" spans="1:9" s="74" customFormat="1" x14ac:dyDescent="0.2">
      <c r="A351" s="92"/>
      <c r="I351" s="73"/>
    </row>
    <row r="352" spans="1:9" s="74" customFormat="1" x14ac:dyDescent="0.2">
      <c r="A352" s="92"/>
      <c r="I352" s="73"/>
    </row>
    <row r="353" spans="1:9" s="74" customFormat="1" x14ac:dyDescent="0.2">
      <c r="A353" s="92"/>
      <c r="I353" s="73"/>
    </row>
    <row r="354" spans="1:9" s="74" customFormat="1" x14ac:dyDescent="0.2">
      <c r="A354" s="92"/>
      <c r="I354" s="73"/>
    </row>
    <row r="355" spans="1:9" s="74" customFormat="1" x14ac:dyDescent="0.2">
      <c r="A355" s="92"/>
      <c r="I355" s="73"/>
    </row>
    <row r="356" spans="1:9" s="74" customFormat="1" x14ac:dyDescent="0.2">
      <c r="A356" s="92"/>
      <c r="I356" s="73"/>
    </row>
    <row r="357" spans="1:9" s="74" customFormat="1" x14ac:dyDescent="0.2">
      <c r="A357" s="92"/>
      <c r="I357" s="73"/>
    </row>
    <row r="358" spans="1:9" s="74" customFormat="1" x14ac:dyDescent="0.2">
      <c r="A358" s="92"/>
      <c r="I358" s="73"/>
    </row>
    <row r="359" spans="1:9" s="74" customFormat="1" x14ac:dyDescent="0.2">
      <c r="A359" s="92"/>
      <c r="I359" s="73"/>
    </row>
    <row r="360" spans="1:9" s="74" customFormat="1" x14ac:dyDescent="0.2">
      <c r="A360" s="92"/>
      <c r="I360" s="73"/>
    </row>
    <row r="361" spans="1:9" s="74" customFormat="1" x14ac:dyDescent="0.2">
      <c r="A361" s="92"/>
      <c r="I361" s="73"/>
    </row>
    <row r="362" spans="1:9" s="74" customFormat="1" x14ac:dyDescent="0.2">
      <c r="A362" s="92"/>
      <c r="I362" s="73"/>
    </row>
    <row r="363" spans="1:9" s="74" customFormat="1" x14ac:dyDescent="0.2">
      <c r="A363" s="92"/>
      <c r="I363" s="73"/>
    </row>
    <row r="364" spans="1:9" s="74" customFormat="1" x14ac:dyDescent="0.2">
      <c r="A364" s="92"/>
      <c r="I364" s="73"/>
    </row>
    <row r="365" spans="1:9" s="74" customFormat="1" x14ac:dyDescent="0.2">
      <c r="A365" s="92"/>
      <c r="I365" s="73"/>
    </row>
    <row r="366" spans="1:9" s="74" customFormat="1" x14ac:dyDescent="0.2">
      <c r="A366" s="92"/>
      <c r="I366" s="73"/>
    </row>
    <row r="367" spans="1:9" s="74" customFormat="1" x14ac:dyDescent="0.2">
      <c r="A367" s="92"/>
      <c r="I367" s="73"/>
    </row>
    <row r="368" spans="1:9" s="74" customFormat="1" x14ac:dyDescent="0.2">
      <c r="A368" s="92"/>
      <c r="I368" s="73"/>
    </row>
    <row r="369" spans="1:9" s="74" customFormat="1" x14ac:dyDescent="0.2">
      <c r="A369" s="92"/>
      <c r="I369" s="73"/>
    </row>
    <row r="370" spans="1:9" s="74" customFormat="1" x14ac:dyDescent="0.2">
      <c r="A370" s="92"/>
      <c r="I370" s="73"/>
    </row>
    <row r="371" spans="1:9" s="74" customFormat="1" x14ac:dyDescent="0.2">
      <c r="A371" s="92"/>
      <c r="I371" s="73"/>
    </row>
    <row r="372" spans="1:9" s="74" customFormat="1" x14ac:dyDescent="0.2">
      <c r="A372" s="92"/>
      <c r="I372" s="73"/>
    </row>
    <row r="373" spans="1:9" s="74" customFormat="1" x14ac:dyDescent="0.2">
      <c r="A373" s="92"/>
      <c r="I373" s="73"/>
    </row>
    <row r="374" spans="1:9" s="74" customFormat="1" x14ac:dyDescent="0.2">
      <c r="A374" s="92"/>
      <c r="I374" s="73"/>
    </row>
    <row r="375" spans="1:9" s="74" customFormat="1" x14ac:dyDescent="0.2">
      <c r="A375" s="92"/>
      <c r="I375" s="73"/>
    </row>
    <row r="376" spans="1:9" s="74" customFormat="1" x14ac:dyDescent="0.2">
      <c r="A376" s="92"/>
      <c r="I376" s="73"/>
    </row>
    <row r="377" spans="1:9" s="74" customFormat="1" x14ac:dyDescent="0.2">
      <c r="A377" s="92"/>
      <c r="I377" s="73"/>
    </row>
    <row r="378" spans="1:9" s="74" customFormat="1" x14ac:dyDescent="0.2">
      <c r="A378" s="92"/>
      <c r="I378" s="73"/>
    </row>
    <row r="379" spans="1:9" s="74" customFormat="1" x14ac:dyDescent="0.2">
      <c r="A379" s="92"/>
      <c r="I379" s="73"/>
    </row>
    <row r="380" spans="1:9" s="74" customFormat="1" x14ac:dyDescent="0.2">
      <c r="A380" s="92"/>
      <c r="I380" s="73"/>
    </row>
    <row r="381" spans="1:9" s="74" customFormat="1" x14ac:dyDescent="0.2">
      <c r="A381" s="92"/>
      <c r="I381" s="73"/>
    </row>
    <row r="382" spans="1:9" s="74" customFormat="1" x14ac:dyDescent="0.2">
      <c r="A382" s="92"/>
      <c r="I382" s="73"/>
    </row>
    <row r="383" spans="1:9" s="74" customFormat="1" x14ac:dyDescent="0.2">
      <c r="A383" s="92"/>
      <c r="I383" s="73"/>
    </row>
    <row r="384" spans="1:9" s="74" customFormat="1" x14ac:dyDescent="0.2">
      <c r="A384" s="92"/>
      <c r="I384" s="73"/>
    </row>
    <row r="385" spans="1:9" s="74" customFormat="1" x14ac:dyDescent="0.2">
      <c r="A385" s="92"/>
      <c r="I385" s="73"/>
    </row>
    <row r="386" spans="1:9" s="74" customFormat="1" x14ac:dyDescent="0.2">
      <c r="A386" s="92"/>
      <c r="I386" s="73"/>
    </row>
    <row r="387" spans="1:9" s="74" customFormat="1" x14ac:dyDescent="0.2">
      <c r="A387" s="92"/>
      <c r="I387" s="73"/>
    </row>
    <row r="388" spans="1:9" s="74" customFormat="1" x14ac:dyDescent="0.2">
      <c r="A388" s="92"/>
      <c r="I388" s="73"/>
    </row>
    <row r="389" spans="1:9" s="74" customFormat="1" x14ac:dyDescent="0.2">
      <c r="A389" s="92"/>
      <c r="I389" s="73"/>
    </row>
    <row r="390" spans="1:9" s="74" customFormat="1" x14ac:dyDescent="0.2">
      <c r="A390" s="92"/>
      <c r="I390" s="73"/>
    </row>
    <row r="391" spans="1:9" s="74" customFormat="1" x14ac:dyDescent="0.2">
      <c r="A391" s="92"/>
      <c r="I391" s="73"/>
    </row>
    <row r="392" spans="1:9" s="74" customFormat="1" x14ac:dyDescent="0.2">
      <c r="A392" s="92"/>
      <c r="I392" s="73"/>
    </row>
    <row r="393" spans="1:9" s="74" customFormat="1" x14ac:dyDescent="0.2">
      <c r="A393" s="92"/>
      <c r="I393" s="73"/>
    </row>
    <row r="394" spans="1:9" s="74" customFormat="1" x14ac:dyDescent="0.2">
      <c r="A394" s="92"/>
      <c r="I394" s="73"/>
    </row>
    <row r="395" spans="1:9" s="74" customFormat="1" x14ac:dyDescent="0.2">
      <c r="A395" s="92"/>
      <c r="I395" s="73"/>
    </row>
    <row r="396" spans="1:9" s="74" customFormat="1" x14ac:dyDescent="0.2">
      <c r="A396" s="92"/>
      <c r="I396" s="73"/>
    </row>
    <row r="397" spans="1:9" s="74" customFormat="1" x14ac:dyDescent="0.2">
      <c r="A397" s="92"/>
      <c r="I397" s="73"/>
    </row>
    <row r="398" spans="1:9" s="74" customFormat="1" x14ac:dyDescent="0.2">
      <c r="A398" s="92"/>
      <c r="I398" s="73"/>
    </row>
    <row r="399" spans="1:9" s="74" customFormat="1" x14ac:dyDescent="0.2">
      <c r="A399" s="92"/>
      <c r="I399" s="73"/>
    </row>
    <row r="400" spans="1:9" s="74" customFormat="1" x14ac:dyDescent="0.2">
      <c r="A400" s="92"/>
      <c r="I400" s="73"/>
    </row>
    <row r="401" spans="1:9" s="74" customFormat="1" x14ac:dyDescent="0.2">
      <c r="A401" s="92"/>
      <c r="I401" s="73"/>
    </row>
    <row r="402" spans="1:9" s="74" customFormat="1" x14ac:dyDescent="0.2">
      <c r="A402" s="92"/>
      <c r="I402" s="73"/>
    </row>
    <row r="403" spans="1:9" s="74" customFormat="1" x14ac:dyDescent="0.2">
      <c r="A403" s="92"/>
      <c r="I403" s="73"/>
    </row>
    <row r="404" spans="1:9" s="74" customFormat="1" x14ac:dyDescent="0.2">
      <c r="A404" s="92"/>
      <c r="I404" s="73"/>
    </row>
    <row r="405" spans="1:9" s="74" customFormat="1" x14ac:dyDescent="0.2">
      <c r="A405" s="92"/>
      <c r="I405" s="73"/>
    </row>
    <row r="406" spans="1:9" s="74" customFormat="1" x14ac:dyDescent="0.2">
      <c r="A406" s="92"/>
      <c r="I406" s="73"/>
    </row>
    <row r="407" spans="1:9" s="74" customFormat="1" x14ac:dyDescent="0.2">
      <c r="A407" s="92"/>
      <c r="I407" s="73"/>
    </row>
    <row r="408" spans="1:9" s="74" customFormat="1" x14ac:dyDescent="0.2">
      <c r="A408" s="92"/>
      <c r="I408" s="73"/>
    </row>
    <row r="409" spans="1:9" s="74" customFormat="1" x14ac:dyDescent="0.2">
      <c r="A409" s="92"/>
      <c r="I409" s="73"/>
    </row>
    <row r="410" spans="1:9" s="74" customFormat="1" x14ac:dyDescent="0.2">
      <c r="A410" s="92"/>
      <c r="I410" s="73"/>
    </row>
    <row r="411" spans="1:9" s="74" customFormat="1" x14ac:dyDescent="0.2">
      <c r="A411" s="92"/>
      <c r="I411" s="73"/>
    </row>
    <row r="412" spans="1:9" s="74" customFormat="1" x14ac:dyDescent="0.2">
      <c r="A412" s="92"/>
      <c r="I412" s="73"/>
    </row>
    <row r="413" spans="1:9" s="74" customFormat="1" x14ac:dyDescent="0.2">
      <c r="A413" s="92"/>
      <c r="I413" s="73"/>
    </row>
    <row r="414" spans="1:9" s="74" customFormat="1" x14ac:dyDescent="0.2">
      <c r="A414" s="92"/>
      <c r="I414" s="73"/>
    </row>
    <row r="415" spans="1:9" s="74" customFormat="1" x14ac:dyDescent="0.2">
      <c r="A415" s="92"/>
      <c r="I415" s="73"/>
    </row>
    <row r="416" spans="1:9" s="74" customFormat="1" x14ac:dyDescent="0.2">
      <c r="A416" s="92"/>
      <c r="I416" s="73"/>
    </row>
    <row r="417" spans="1:9" s="74" customFormat="1" x14ac:dyDescent="0.2">
      <c r="A417" s="92"/>
      <c r="I417" s="73"/>
    </row>
    <row r="418" spans="1:9" s="74" customFormat="1" x14ac:dyDescent="0.2">
      <c r="A418" s="92"/>
      <c r="I418" s="73"/>
    </row>
    <row r="419" spans="1:9" s="74" customFormat="1" x14ac:dyDescent="0.2">
      <c r="A419" s="92"/>
      <c r="I419" s="73"/>
    </row>
    <row r="420" spans="1:9" s="74" customFormat="1" x14ac:dyDescent="0.2">
      <c r="A420" s="92"/>
      <c r="I420" s="73"/>
    </row>
    <row r="421" spans="1:9" s="74" customFormat="1" x14ac:dyDescent="0.2">
      <c r="A421" s="92"/>
      <c r="I421" s="73"/>
    </row>
    <row r="422" spans="1:9" s="74" customFormat="1" x14ac:dyDescent="0.2">
      <c r="A422" s="92"/>
      <c r="I422" s="73"/>
    </row>
    <row r="423" spans="1:9" s="74" customFormat="1" x14ac:dyDescent="0.2">
      <c r="A423" s="92"/>
      <c r="I423" s="73"/>
    </row>
    <row r="424" spans="1:9" s="74" customFormat="1" x14ac:dyDescent="0.2">
      <c r="A424" s="92"/>
      <c r="I424" s="73"/>
    </row>
    <row r="425" spans="1:9" s="74" customFormat="1" x14ac:dyDescent="0.2">
      <c r="A425" s="92"/>
      <c r="I425" s="73"/>
    </row>
    <row r="426" spans="1:9" s="74" customFormat="1" x14ac:dyDescent="0.2">
      <c r="A426" s="92"/>
      <c r="I426" s="73"/>
    </row>
    <row r="427" spans="1:9" s="74" customFormat="1" x14ac:dyDescent="0.2">
      <c r="A427" s="92"/>
      <c r="I427" s="73"/>
    </row>
    <row r="428" spans="1:9" s="74" customFormat="1" x14ac:dyDescent="0.2">
      <c r="A428" s="92"/>
      <c r="I428" s="73"/>
    </row>
    <row r="429" spans="1:9" s="74" customFormat="1" x14ac:dyDescent="0.2">
      <c r="A429" s="92"/>
      <c r="I429" s="73"/>
    </row>
    <row r="430" spans="1:9" s="74" customFormat="1" x14ac:dyDescent="0.2">
      <c r="A430" s="92"/>
      <c r="I430" s="73"/>
    </row>
    <row r="431" spans="1:9" s="74" customFormat="1" x14ac:dyDescent="0.2">
      <c r="A431" s="92"/>
      <c r="I431" s="73"/>
    </row>
    <row r="432" spans="1:9" s="74" customFormat="1" x14ac:dyDescent="0.2">
      <c r="A432" s="92"/>
      <c r="I432" s="73"/>
    </row>
    <row r="433" spans="1:9" s="74" customFormat="1" x14ac:dyDescent="0.2">
      <c r="A433" s="92"/>
      <c r="I433" s="73"/>
    </row>
    <row r="434" spans="1:9" s="74" customFormat="1" x14ac:dyDescent="0.2">
      <c r="A434" s="92"/>
      <c r="I434" s="73"/>
    </row>
    <row r="435" spans="1:9" s="74" customFormat="1" x14ac:dyDescent="0.2">
      <c r="A435" s="92"/>
      <c r="I435" s="73"/>
    </row>
    <row r="436" spans="1:9" s="74" customFormat="1" x14ac:dyDescent="0.2">
      <c r="A436" s="92"/>
      <c r="I436" s="73"/>
    </row>
    <row r="437" spans="1:9" s="74" customFormat="1" x14ac:dyDescent="0.2">
      <c r="A437" s="92"/>
      <c r="I437" s="73"/>
    </row>
    <row r="438" spans="1:9" s="74" customFormat="1" x14ac:dyDescent="0.2">
      <c r="A438" s="92"/>
      <c r="I438" s="73"/>
    </row>
    <row r="439" spans="1:9" s="74" customFormat="1" x14ac:dyDescent="0.2">
      <c r="A439" s="92"/>
      <c r="I439" s="73"/>
    </row>
    <row r="440" spans="1:9" s="74" customFormat="1" x14ac:dyDescent="0.2">
      <c r="A440" s="92"/>
      <c r="I440" s="73"/>
    </row>
    <row r="441" spans="1:9" s="74" customFormat="1" x14ac:dyDescent="0.2">
      <c r="A441" s="92"/>
      <c r="I441" s="73"/>
    </row>
    <row r="442" spans="1:9" s="74" customFormat="1" x14ac:dyDescent="0.2">
      <c r="A442" s="92"/>
      <c r="I442" s="73"/>
    </row>
    <row r="443" spans="1:9" s="74" customFormat="1" x14ac:dyDescent="0.2">
      <c r="A443" s="92"/>
      <c r="I443" s="73"/>
    </row>
    <row r="444" spans="1:9" s="74" customFormat="1" x14ac:dyDescent="0.2">
      <c r="A444" s="92"/>
      <c r="I444" s="73"/>
    </row>
    <row r="445" spans="1:9" s="74" customFormat="1" x14ac:dyDescent="0.2">
      <c r="A445" s="92"/>
      <c r="I445" s="73"/>
    </row>
    <row r="446" spans="1:9" s="74" customFormat="1" x14ac:dyDescent="0.2">
      <c r="A446" s="92"/>
      <c r="I446" s="73"/>
    </row>
    <row r="447" spans="1:9" s="74" customFormat="1" x14ac:dyDescent="0.2">
      <c r="A447" s="92"/>
      <c r="I447" s="73"/>
    </row>
    <row r="448" spans="1:9" s="74" customFormat="1" x14ac:dyDescent="0.2">
      <c r="A448" s="92"/>
      <c r="I448" s="73"/>
    </row>
    <row r="449" spans="1:9" s="74" customFormat="1" x14ac:dyDescent="0.2">
      <c r="A449" s="92"/>
      <c r="I449" s="73"/>
    </row>
    <row r="450" spans="1:9" s="74" customFormat="1" x14ac:dyDescent="0.2">
      <c r="A450" s="92"/>
      <c r="I450" s="73"/>
    </row>
    <row r="451" spans="1:9" s="74" customFormat="1" x14ac:dyDescent="0.2">
      <c r="A451" s="92"/>
      <c r="I451" s="73"/>
    </row>
    <row r="452" spans="1:9" s="74" customFormat="1" x14ac:dyDescent="0.2">
      <c r="A452" s="92"/>
      <c r="I452" s="73"/>
    </row>
    <row r="453" spans="1:9" s="74" customFormat="1" x14ac:dyDescent="0.2">
      <c r="A453" s="92"/>
      <c r="I453" s="73"/>
    </row>
    <row r="454" spans="1:9" s="74" customFormat="1" x14ac:dyDescent="0.2">
      <c r="A454" s="92"/>
      <c r="I454" s="73"/>
    </row>
    <row r="455" spans="1:9" s="74" customFormat="1" x14ac:dyDescent="0.2">
      <c r="A455" s="92"/>
      <c r="I455" s="73"/>
    </row>
    <row r="456" spans="1:9" s="74" customFormat="1" x14ac:dyDescent="0.2">
      <c r="A456" s="92"/>
      <c r="I456" s="73"/>
    </row>
    <row r="457" spans="1:9" s="74" customFormat="1" x14ac:dyDescent="0.2">
      <c r="A457" s="92"/>
      <c r="I457" s="73"/>
    </row>
    <row r="458" spans="1:9" s="74" customFormat="1" x14ac:dyDescent="0.2">
      <c r="A458" s="92"/>
      <c r="I458" s="73"/>
    </row>
    <row r="459" spans="1:9" s="74" customFormat="1" x14ac:dyDescent="0.2">
      <c r="A459" s="92"/>
      <c r="I459" s="73"/>
    </row>
    <row r="460" spans="1:9" s="74" customFormat="1" x14ac:dyDescent="0.2">
      <c r="A460" s="92"/>
      <c r="I460" s="73"/>
    </row>
    <row r="461" spans="1:9" s="74" customFormat="1" x14ac:dyDescent="0.2">
      <c r="A461" s="92"/>
      <c r="I461" s="73"/>
    </row>
    <row r="462" spans="1:9" s="74" customFormat="1" x14ac:dyDescent="0.2">
      <c r="A462" s="92"/>
      <c r="I462" s="73"/>
    </row>
    <row r="463" spans="1:9" s="74" customFormat="1" x14ac:dyDescent="0.2">
      <c r="A463" s="92"/>
      <c r="I463" s="73"/>
    </row>
    <row r="464" spans="1:9" s="74" customFormat="1" x14ac:dyDescent="0.2">
      <c r="A464" s="92"/>
      <c r="I464" s="73"/>
    </row>
    <row r="465" spans="1:9" s="74" customFormat="1" x14ac:dyDescent="0.2">
      <c r="A465" s="92"/>
      <c r="I465" s="73"/>
    </row>
    <row r="466" spans="1:9" s="74" customFormat="1" x14ac:dyDescent="0.2">
      <c r="A466" s="92"/>
      <c r="I466" s="73"/>
    </row>
    <row r="467" spans="1:9" s="74" customFormat="1" x14ac:dyDescent="0.2">
      <c r="A467" s="92"/>
      <c r="I467" s="73"/>
    </row>
    <row r="468" spans="1:9" s="74" customFormat="1" x14ac:dyDescent="0.2">
      <c r="A468" s="92"/>
      <c r="I468" s="73"/>
    </row>
    <row r="469" spans="1:9" s="74" customFormat="1" x14ac:dyDescent="0.2">
      <c r="A469" s="92"/>
      <c r="I469" s="73"/>
    </row>
    <row r="470" spans="1:9" s="74" customFormat="1" x14ac:dyDescent="0.2">
      <c r="A470" s="92"/>
      <c r="I470" s="73"/>
    </row>
    <row r="471" spans="1:9" s="74" customFormat="1" x14ac:dyDescent="0.2">
      <c r="A471" s="92"/>
      <c r="I471" s="73"/>
    </row>
    <row r="472" spans="1:9" s="74" customFormat="1" x14ac:dyDescent="0.2">
      <c r="A472" s="92"/>
      <c r="I472" s="73"/>
    </row>
    <row r="473" spans="1:9" s="74" customFormat="1" x14ac:dyDescent="0.2">
      <c r="A473" s="92"/>
      <c r="I473" s="73"/>
    </row>
    <row r="474" spans="1:9" s="74" customFormat="1" x14ac:dyDescent="0.2">
      <c r="A474" s="92"/>
      <c r="I474" s="73"/>
    </row>
    <row r="475" spans="1:9" s="74" customFormat="1" x14ac:dyDescent="0.2">
      <c r="A475" s="92"/>
      <c r="I475" s="73"/>
    </row>
    <row r="476" spans="1:9" s="74" customFormat="1" x14ac:dyDescent="0.2">
      <c r="A476" s="92"/>
      <c r="I476" s="73"/>
    </row>
    <row r="477" spans="1:9" s="74" customFormat="1" x14ac:dyDescent="0.2">
      <c r="A477" s="92"/>
      <c r="I477" s="73"/>
    </row>
    <row r="478" spans="1:9" s="74" customFormat="1" x14ac:dyDescent="0.2">
      <c r="A478" s="92"/>
      <c r="I478" s="73"/>
    </row>
    <row r="479" spans="1:9" s="74" customFormat="1" x14ac:dyDescent="0.2">
      <c r="A479" s="92"/>
      <c r="I479" s="73"/>
    </row>
    <row r="480" spans="1:9" s="74" customFormat="1" x14ac:dyDescent="0.2">
      <c r="A480" s="92"/>
      <c r="I480" s="73"/>
    </row>
    <row r="481" spans="1:9" s="74" customFormat="1" x14ac:dyDescent="0.2">
      <c r="A481" s="92"/>
      <c r="I481" s="73"/>
    </row>
    <row r="482" spans="1:9" s="74" customFormat="1" x14ac:dyDescent="0.2">
      <c r="A482" s="92"/>
      <c r="I482" s="73"/>
    </row>
    <row r="483" spans="1:9" s="74" customFormat="1" x14ac:dyDescent="0.2">
      <c r="A483" s="92"/>
      <c r="I483" s="73"/>
    </row>
    <row r="484" spans="1:9" s="74" customFormat="1" x14ac:dyDescent="0.2">
      <c r="A484" s="92"/>
      <c r="I484" s="73"/>
    </row>
    <row r="485" spans="1:9" s="74" customFormat="1" x14ac:dyDescent="0.2">
      <c r="A485" s="92"/>
      <c r="I485" s="73"/>
    </row>
    <row r="486" spans="1:9" s="74" customFormat="1" x14ac:dyDescent="0.2">
      <c r="A486" s="92"/>
      <c r="I486" s="73"/>
    </row>
    <row r="487" spans="1:9" s="74" customFormat="1" x14ac:dyDescent="0.2">
      <c r="A487" s="92"/>
      <c r="I487" s="73"/>
    </row>
    <row r="488" spans="1:9" s="74" customFormat="1" x14ac:dyDescent="0.2">
      <c r="A488" s="92"/>
      <c r="I488" s="73"/>
    </row>
    <row r="489" spans="1:9" s="74" customFormat="1" x14ac:dyDescent="0.2">
      <c r="A489" s="92"/>
      <c r="I489" s="73"/>
    </row>
    <row r="490" spans="1:9" s="74" customFormat="1" x14ac:dyDescent="0.2">
      <c r="A490" s="92"/>
      <c r="I490" s="73"/>
    </row>
    <row r="491" spans="1:9" s="74" customFormat="1" x14ac:dyDescent="0.2">
      <c r="A491" s="92"/>
      <c r="I491" s="73"/>
    </row>
    <row r="492" spans="1:9" s="74" customFormat="1" x14ac:dyDescent="0.2">
      <c r="A492" s="92"/>
      <c r="I492" s="73"/>
    </row>
    <row r="493" spans="1:9" s="74" customFormat="1" x14ac:dyDescent="0.2">
      <c r="A493" s="92"/>
      <c r="I493" s="73"/>
    </row>
    <row r="494" spans="1:9" s="74" customFormat="1" x14ac:dyDescent="0.2">
      <c r="A494" s="92"/>
      <c r="I494" s="73"/>
    </row>
    <row r="495" spans="1:9" s="74" customFormat="1" x14ac:dyDescent="0.2">
      <c r="A495" s="92"/>
      <c r="I495" s="73"/>
    </row>
    <row r="496" spans="1:9" s="74" customFormat="1" x14ac:dyDescent="0.2">
      <c r="A496" s="92"/>
      <c r="I496" s="73"/>
    </row>
    <row r="497" spans="1:9" s="74" customFormat="1" x14ac:dyDescent="0.2">
      <c r="A497" s="92"/>
      <c r="I497" s="73"/>
    </row>
    <row r="498" spans="1:9" s="74" customFormat="1" x14ac:dyDescent="0.2">
      <c r="A498" s="92"/>
      <c r="I498" s="73"/>
    </row>
    <row r="499" spans="1:9" s="74" customFormat="1" x14ac:dyDescent="0.2">
      <c r="A499" s="92"/>
      <c r="I499" s="73"/>
    </row>
    <row r="500" spans="1:9" s="74" customFormat="1" x14ac:dyDescent="0.2">
      <c r="A500" s="92"/>
      <c r="I500" s="73"/>
    </row>
    <row r="501" spans="1:9" s="74" customFormat="1" x14ac:dyDescent="0.2">
      <c r="A501" s="92"/>
      <c r="I501" s="73"/>
    </row>
    <row r="502" spans="1:9" s="74" customFormat="1" x14ac:dyDescent="0.2">
      <c r="A502" s="92"/>
      <c r="I502" s="73"/>
    </row>
    <row r="503" spans="1:9" s="74" customFormat="1" x14ac:dyDescent="0.2">
      <c r="A503" s="92"/>
      <c r="I503" s="73"/>
    </row>
    <row r="504" spans="1:9" s="74" customFormat="1" x14ac:dyDescent="0.2">
      <c r="A504" s="92"/>
      <c r="I504" s="73"/>
    </row>
    <row r="505" spans="1:9" s="74" customFormat="1" x14ac:dyDescent="0.2">
      <c r="A505" s="92"/>
      <c r="I505" s="73"/>
    </row>
    <row r="506" spans="1:9" s="74" customFormat="1" x14ac:dyDescent="0.2">
      <c r="A506" s="92"/>
      <c r="I506" s="73"/>
    </row>
    <row r="507" spans="1:9" s="74" customFormat="1" x14ac:dyDescent="0.2">
      <c r="A507" s="92"/>
      <c r="I507" s="73"/>
    </row>
    <row r="508" spans="1:9" s="74" customFormat="1" x14ac:dyDescent="0.2">
      <c r="A508" s="92"/>
      <c r="I508" s="73"/>
    </row>
    <row r="509" spans="1:9" s="74" customFormat="1" x14ac:dyDescent="0.2">
      <c r="A509" s="92"/>
      <c r="I509" s="73"/>
    </row>
    <row r="510" spans="1:9" s="74" customFormat="1" x14ac:dyDescent="0.2">
      <c r="A510" s="92"/>
      <c r="I510" s="73"/>
    </row>
    <row r="511" spans="1:9" s="74" customFormat="1" x14ac:dyDescent="0.2">
      <c r="A511" s="92"/>
      <c r="I511" s="73"/>
    </row>
    <row r="512" spans="1:9" s="74" customFormat="1" x14ac:dyDescent="0.2">
      <c r="A512" s="92"/>
      <c r="I512" s="73"/>
    </row>
    <row r="513" spans="1:9" s="74" customFormat="1" x14ac:dyDescent="0.2">
      <c r="A513" s="92"/>
      <c r="I513" s="73"/>
    </row>
    <row r="514" spans="1:9" s="74" customFormat="1" x14ac:dyDescent="0.2">
      <c r="A514" s="92"/>
      <c r="I514" s="73"/>
    </row>
    <row r="515" spans="1:9" s="74" customFormat="1" x14ac:dyDescent="0.2">
      <c r="A515" s="92"/>
      <c r="I515" s="73"/>
    </row>
    <row r="516" spans="1:9" s="74" customFormat="1" x14ac:dyDescent="0.2">
      <c r="A516" s="92"/>
      <c r="I516" s="73"/>
    </row>
    <row r="517" spans="1:9" s="74" customFormat="1" x14ac:dyDescent="0.2">
      <c r="A517" s="92"/>
      <c r="I517" s="73"/>
    </row>
    <row r="518" spans="1:9" s="74" customFormat="1" x14ac:dyDescent="0.2">
      <c r="A518" s="92"/>
      <c r="I518" s="73"/>
    </row>
    <row r="519" spans="1:9" s="74" customFormat="1" x14ac:dyDescent="0.2">
      <c r="A519" s="92"/>
      <c r="I519" s="73"/>
    </row>
    <row r="520" spans="1:9" s="74" customFormat="1" x14ac:dyDescent="0.2">
      <c r="A520" s="92"/>
      <c r="I520" s="73"/>
    </row>
    <row r="521" spans="1:9" s="74" customFormat="1" x14ac:dyDescent="0.2">
      <c r="A521" s="92"/>
      <c r="I521" s="73"/>
    </row>
    <row r="522" spans="1:9" s="74" customFormat="1" x14ac:dyDescent="0.2">
      <c r="A522" s="92"/>
      <c r="I522" s="73"/>
    </row>
    <row r="523" spans="1:9" s="74" customFormat="1" x14ac:dyDescent="0.2">
      <c r="A523" s="92"/>
      <c r="I523" s="73"/>
    </row>
    <row r="524" spans="1:9" s="74" customFormat="1" x14ac:dyDescent="0.2">
      <c r="A524" s="92"/>
      <c r="I524" s="73"/>
    </row>
    <row r="525" spans="1:9" s="74" customFormat="1" x14ac:dyDescent="0.2">
      <c r="A525" s="92"/>
      <c r="I525" s="73"/>
    </row>
    <row r="526" spans="1:9" s="74" customFormat="1" x14ac:dyDescent="0.2">
      <c r="A526" s="92"/>
      <c r="I526" s="73"/>
    </row>
    <row r="527" spans="1:9" s="74" customFormat="1" x14ac:dyDescent="0.2">
      <c r="A527" s="92"/>
      <c r="I527" s="73"/>
    </row>
    <row r="528" spans="1:9" s="74" customFormat="1" x14ac:dyDescent="0.2">
      <c r="A528" s="92"/>
      <c r="I528" s="73"/>
    </row>
    <row r="529" spans="1:9" s="74" customFormat="1" x14ac:dyDescent="0.2">
      <c r="A529" s="92"/>
      <c r="I529" s="73"/>
    </row>
    <row r="530" spans="1:9" s="74" customFormat="1" x14ac:dyDescent="0.2">
      <c r="A530" s="92"/>
      <c r="I530" s="73"/>
    </row>
    <row r="531" spans="1:9" s="74" customFormat="1" x14ac:dyDescent="0.2">
      <c r="A531" s="92"/>
      <c r="I531" s="73"/>
    </row>
    <row r="532" spans="1:9" s="74" customFormat="1" x14ac:dyDescent="0.2">
      <c r="A532" s="92"/>
      <c r="I532" s="73"/>
    </row>
    <row r="533" spans="1:9" s="74" customFormat="1" x14ac:dyDescent="0.2">
      <c r="A533" s="92"/>
      <c r="I533" s="73"/>
    </row>
    <row r="534" spans="1:9" s="74" customFormat="1" x14ac:dyDescent="0.2">
      <c r="A534" s="92"/>
      <c r="I534" s="73"/>
    </row>
    <row r="535" spans="1:9" s="74" customFormat="1" x14ac:dyDescent="0.2">
      <c r="A535" s="92"/>
      <c r="I535" s="73"/>
    </row>
    <row r="536" spans="1:9" s="74" customFormat="1" x14ac:dyDescent="0.2">
      <c r="A536" s="92"/>
      <c r="I536" s="73"/>
    </row>
    <row r="537" spans="1:9" s="74" customFormat="1" x14ac:dyDescent="0.2">
      <c r="A537" s="92"/>
      <c r="I537" s="73"/>
    </row>
    <row r="538" spans="1:9" s="74" customFormat="1" x14ac:dyDescent="0.2">
      <c r="A538" s="92"/>
      <c r="I538" s="73"/>
    </row>
    <row r="539" spans="1:9" s="74" customFormat="1" x14ac:dyDescent="0.2">
      <c r="A539" s="92"/>
      <c r="I539" s="73"/>
    </row>
    <row r="540" spans="1:9" s="74" customFormat="1" x14ac:dyDescent="0.2">
      <c r="A540" s="92"/>
      <c r="I540" s="73"/>
    </row>
    <row r="541" spans="1:9" s="74" customFormat="1" x14ac:dyDescent="0.2">
      <c r="A541" s="92"/>
      <c r="I541" s="73"/>
    </row>
    <row r="542" spans="1:9" s="74" customFormat="1" x14ac:dyDescent="0.2">
      <c r="A542" s="92"/>
      <c r="I542" s="73"/>
    </row>
    <row r="543" spans="1:9" s="74" customFormat="1" x14ac:dyDescent="0.2">
      <c r="A543" s="92"/>
      <c r="I543" s="73"/>
    </row>
    <row r="544" spans="1:9" s="74" customFormat="1" x14ac:dyDescent="0.2">
      <c r="A544" s="92"/>
      <c r="I544" s="73"/>
    </row>
    <row r="545" spans="1:9" s="74" customFormat="1" x14ac:dyDescent="0.2">
      <c r="A545" s="92"/>
      <c r="I545" s="73"/>
    </row>
    <row r="546" spans="1:9" s="74" customFormat="1" x14ac:dyDescent="0.2">
      <c r="A546" s="92"/>
      <c r="I546" s="73"/>
    </row>
    <row r="547" spans="1:9" s="74" customFormat="1" x14ac:dyDescent="0.2">
      <c r="A547" s="92"/>
      <c r="I547" s="73"/>
    </row>
    <row r="548" spans="1:9" s="74" customFormat="1" x14ac:dyDescent="0.2">
      <c r="A548" s="92"/>
      <c r="I548" s="73"/>
    </row>
    <row r="549" spans="1:9" s="74" customFormat="1" x14ac:dyDescent="0.2">
      <c r="A549" s="92"/>
      <c r="I549" s="73"/>
    </row>
    <row r="550" spans="1:9" s="74" customFormat="1" x14ac:dyDescent="0.2">
      <c r="A550" s="92"/>
      <c r="I550" s="73"/>
    </row>
    <row r="551" spans="1:9" s="74" customFormat="1" x14ac:dyDescent="0.2">
      <c r="A551" s="92"/>
      <c r="I551" s="73"/>
    </row>
    <row r="552" spans="1:9" s="74" customFormat="1" x14ac:dyDescent="0.2">
      <c r="A552" s="92"/>
      <c r="I552" s="73"/>
    </row>
    <row r="553" spans="1:9" s="74" customFormat="1" x14ac:dyDescent="0.2">
      <c r="A553" s="92"/>
      <c r="I553" s="73"/>
    </row>
    <row r="554" spans="1:9" s="74" customFormat="1" x14ac:dyDescent="0.2">
      <c r="A554" s="92"/>
      <c r="I554" s="73"/>
    </row>
    <row r="555" spans="1:9" s="74" customFormat="1" x14ac:dyDescent="0.2">
      <c r="A555" s="92"/>
      <c r="I555" s="73"/>
    </row>
    <row r="556" spans="1:9" s="74" customFormat="1" x14ac:dyDescent="0.2">
      <c r="A556" s="92"/>
      <c r="I556" s="73"/>
    </row>
    <row r="557" spans="1:9" s="74" customFormat="1" x14ac:dyDescent="0.2">
      <c r="A557" s="92"/>
      <c r="I557" s="73"/>
    </row>
    <row r="558" spans="1:9" s="74" customFormat="1" x14ac:dyDescent="0.2">
      <c r="A558" s="92"/>
      <c r="I558" s="73"/>
    </row>
    <row r="559" spans="1:9" s="74" customFormat="1" x14ac:dyDescent="0.2">
      <c r="A559" s="92"/>
      <c r="I559" s="73"/>
    </row>
    <row r="560" spans="1:9" s="74" customFormat="1" x14ac:dyDescent="0.2">
      <c r="A560" s="92"/>
      <c r="I560" s="73"/>
    </row>
    <row r="561" spans="1:9" s="74" customFormat="1" x14ac:dyDescent="0.2">
      <c r="A561" s="92"/>
      <c r="I561" s="73"/>
    </row>
    <row r="562" spans="1:9" s="74" customFormat="1" x14ac:dyDescent="0.2">
      <c r="A562" s="92"/>
      <c r="I562" s="73"/>
    </row>
    <row r="563" spans="1:9" s="74" customFormat="1" x14ac:dyDescent="0.2">
      <c r="A563" s="92"/>
      <c r="I563" s="73"/>
    </row>
    <row r="564" spans="1:9" s="74" customFormat="1" x14ac:dyDescent="0.2">
      <c r="A564" s="92"/>
      <c r="I564" s="73"/>
    </row>
    <row r="565" spans="1:9" s="74" customFormat="1" x14ac:dyDescent="0.2">
      <c r="A565" s="92"/>
      <c r="I565" s="73"/>
    </row>
    <row r="566" spans="1:9" s="74" customFormat="1" x14ac:dyDescent="0.2">
      <c r="A566" s="92"/>
      <c r="I566" s="73"/>
    </row>
    <row r="567" spans="1:9" s="74" customFormat="1" x14ac:dyDescent="0.2">
      <c r="A567" s="92"/>
      <c r="I567" s="73"/>
    </row>
    <row r="568" spans="1:9" s="74" customFormat="1" x14ac:dyDescent="0.2">
      <c r="A568" s="92"/>
      <c r="I568" s="73"/>
    </row>
    <row r="569" spans="1:9" s="74" customFormat="1" x14ac:dyDescent="0.2">
      <c r="A569" s="92"/>
      <c r="I569" s="73"/>
    </row>
    <row r="570" spans="1:9" s="74" customFormat="1" x14ac:dyDescent="0.2">
      <c r="A570" s="92"/>
      <c r="I570" s="73"/>
    </row>
    <row r="571" spans="1:9" s="74" customFormat="1" x14ac:dyDescent="0.2">
      <c r="A571" s="92"/>
      <c r="I571" s="73"/>
    </row>
    <row r="572" spans="1:9" s="74" customFormat="1" x14ac:dyDescent="0.2">
      <c r="A572" s="92"/>
      <c r="I572" s="73"/>
    </row>
    <row r="573" spans="1:9" s="74" customFormat="1" x14ac:dyDescent="0.2">
      <c r="A573" s="92"/>
      <c r="I573" s="73"/>
    </row>
    <row r="574" spans="1:9" s="74" customFormat="1" x14ac:dyDescent="0.2">
      <c r="A574" s="92"/>
      <c r="I574" s="73"/>
    </row>
    <row r="575" spans="1:9" s="74" customFormat="1" x14ac:dyDescent="0.2">
      <c r="A575" s="92"/>
      <c r="I575" s="73"/>
    </row>
    <row r="576" spans="1:9" s="74" customFormat="1" x14ac:dyDescent="0.2">
      <c r="A576" s="92"/>
      <c r="I576" s="73"/>
    </row>
    <row r="577" spans="1:9" s="74" customFormat="1" x14ac:dyDescent="0.2">
      <c r="A577" s="92"/>
      <c r="I577" s="73"/>
    </row>
    <row r="578" spans="1:9" s="74" customFormat="1" x14ac:dyDescent="0.2">
      <c r="A578" s="92"/>
      <c r="I578" s="73"/>
    </row>
    <row r="579" spans="1:9" s="74" customFormat="1" x14ac:dyDescent="0.2">
      <c r="A579" s="92"/>
      <c r="I579" s="73"/>
    </row>
    <row r="580" spans="1:9" s="74" customFormat="1" x14ac:dyDescent="0.2">
      <c r="A580" s="92"/>
      <c r="I580" s="73"/>
    </row>
    <row r="581" spans="1:9" s="74" customFormat="1" x14ac:dyDescent="0.2">
      <c r="A581" s="92"/>
      <c r="I581" s="73"/>
    </row>
    <row r="582" spans="1:9" s="74" customFormat="1" x14ac:dyDescent="0.2">
      <c r="A582" s="92"/>
      <c r="I582" s="73"/>
    </row>
    <row r="583" spans="1:9" s="74" customFormat="1" x14ac:dyDescent="0.2">
      <c r="A583" s="92"/>
      <c r="I583" s="73"/>
    </row>
    <row r="584" spans="1:9" s="74" customFormat="1" x14ac:dyDescent="0.2">
      <c r="A584" s="92"/>
      <c r="I584" s="73"/>
    </row>
    <row r="585" spans="1:9" s="74" customFormat="1" x14ac:dyDescent="0.2">
      <c r="A585" s="92"/>
      <c r="I585" s="73"/>
    </row>
    <row r="586" spans="1:9" s="74" customFormat="1" x14ac:dyDescent="0.2">
      <c r="A586" s="92"/>
      <c r="I586" s="73"/>
    </row>
    <row r="587" spans="1:9" s="74" customFormat="1" x14ac:dyDescent="0.2">
      <c r="A587" s="92"/>
      <c r="I587" s="73"/>
    </row>
    <row r="588" spans="1:9" s="74" customFormat="1" x14ac:dyDescent="0.2">
      <c r="A588" s="92"/>
      <c r="I588" s="73"/>
    </row>
    <row r="589" spans="1:9" s="74" customFormat="1" x14ac:dyDescent="0.2">
      <c r="A589" s="92"/>
      <c r="I589" s="73"/>
    </row>
    <row r="590" spans="1:9" s="74" customFormat="1" x14ac:dyDescent="0.2">
      <c r="A590" s="92"/>
      <c r="I590" s="73"/>
    </row>
    <row r="591" spans="1:9" s="74" customFormat="1" x14ac:dyDescent="0.2">
      <c r="A591" s="92"/>
      <c r="I591" s="73"/>
    </row>
    <row r="592" spans="1:9" s="74" customFormat="1" x14ac:dyDescent="0.2">
      <c r="A592" s="92"/>
      <c r="I592" s="73"/>
    </row>
    <row r="593" spans="1:9" s="74" customFormat="1" x14ac:dyDescent="0.2">
      <c r="A593" s="92"/>
      <c r="I593" s="73"/>
    </row>
    <row r="594" spans="1:9" s="74" customFormat="1" x14ac:dyDescent="0.2">
      <c r="A594" s="92"/>
      <c r="I594" s="73"/>
    </row>
    <row r="595" spans="1:9" s="74" customFormat="1" x14ac:dyDescent="0.2">
      <c r="A595" s="92"/>
      <c r="I595" s="73"/>
    </row>
    <row r="596" spans="1:9" s="74" customFormat="1" x14ac:dyDescent="0.2">
      <c r="A596" s="92"/>
      <c r="I596" s="73"/>
    </row>
    <row r="597" spans="1:9" s="74" customFormat="1" x14ac:dyDescent="0.2">
      <c r="A597" s="92"/>
      <c r="I597" s="73"/>
    </row>
    <row r="598" spans="1:9" s="74" customFormat="1" x14ac:dyDescent="0.2">
      <c r="A598" s="92"/>
      <c r="I598" s="73"/>
    </row>
    <row r="599" spans="1:9" s="74" customFormat="1" x14ac:dyDescent="0.2">
      <c r="A599" s="92"/>
      <c r="I599" s="73"/>
    </row>
    <row r="600" spans="1:9" s="74" customFormat="1" x14ac:dyDescent="0.2">
      <c r="A600" s="92"/>
      <c r="I600" s="73"/>
    </row>
    <row r="601" spans="1:9" s="74" customFormat="1" x14ac:dyDescent="0.2">
      <c r="A601" s="92"/>
      <c r="I601" s="73"/>
    </row>
    <row r="602" spans="1:9" s="74" customFormat="1" x14ac:dyDescent="0.2">
      <c r="A602" s="92"/>
      <c r="I602" s="73"/>
    </row>
    <row r="603" spans="1:9" s="74" customFormat="1" x14ac:dyDescent="0.2">
      <c r="A603" s="92"/>
      <c r="I603" s="73"/>
    </row>
    <row r="604" spans="1:9" s="74" customFormat="1" x14ac:dyDescent="0.2">
      <c r="A604" s="92"/>
      <c r="I604" s="73"/>
    </row>
    <row r="605" spans="1:9" s="74" customFormat="1" x14ac:dyDescent="0.2">
      <c r="A605" s="92"/>
      <c r="I605" s="73"/>
    </row>
    <row r="606" spans="1:9" s="74" customFormat="1" x14ac:dyDescent="0.2">
      <c r="A606" s="92"/>
      <c r="I606" s="73"/>
    </row>
    <row r="607" spans="1:9" s="74" customFormat="1" x14ac:dyDescent="0.2">
      <c r="A607" s="92"/>
      <c r="I607" s="73"/>
    </row>
    <row r="608" spans="1:9" s="74" customFormat="1" x14ac:dyDescent="0.2">
      <c r="A608" s="92"/>
      <c r="I608" s="73"/>
    </row>
    <row r="609" spans="1:9" s="74" customFormat="1" x14ac:dyDescent="0.2">
      <c r="A609" s="92"/>
      <c r="I609" s="73"/>
    </row>
    <row r="610" spans="1:9" s="74" customFormat="1" x14ac:dyDescent="0.2">
      <c r="A610" s="92"/>
      <c r="I610" s="73"/>
    </row>
    <row r="611" spans="1:9" s="74" customFormat="1" x14ac:dyDescent="0.2">
      <c r="A611" s="92"/>
      <c r="I611" s="73"/>
    </row>
    <row r="612" spans="1:9" s="74" customFormat="1" x14ac:dyDescent="0.2">
      <c r="A612" s="92"/>
      <c r="I612" s="73"/>
    </row>
    <row r="613" spans="1:9" s="74" customFormat="1" x14ac:dyDescent="0.2">
      <c r="A613" s="92"/>
      <c r="I613" s="73"/>
    </row>
    <row r="614" spans="1:9" s="74" customFormat="1" x14ac:dyDescent="0.2">
      <c r="A614" s="92"/>
      <c r="I614" s="73"/>
    </row>
    <row r="615" spans="1:9" s="74" customFormat="1" x14ac:dyDescent="0.2">
      <c r="A615" s="92"/>
      <c r="I615" s="73"/>
    </row>
    <row r="616" spans="1:9" s="74" customFormat="1" x14ac:dyDescent="0.2">
      <c r="A616" s="92"/>
      <c r="I616" s="73"/>
    </row>
    <row r="617" spans="1:9" s="74" customFormat="1" x14ac:dyDescent="0.2">
      <c r="A617" s="92"/>
      <c r="I617" s="73"/>
    </row>
    <row r="618" spans="1:9" s="74" customFormat="1" x14ac:dyDescent="0.2">
      <c r="A618" s="92"/>
      <c r="I618" s="73"/>
    </row>
    <row r="619" spans="1:9" s="74" customFormat="1" x14ac:dyDescent="0.2">
      <c r="A619" s="92"/>
      <c r="I619" s="73"/>
    </row>
    <row r="620" spans="1:9" s="74" customFormat="1" x14ac:dyDescent="0.2">
      <c r="A620" s="92"/>
      <c r="I620" s="73"/>
    </row>
    <row r="621" spans="1:9" s="74" customFormat="1" x14ac:dyDescent="0.2">
      <c r="A621" s="92"/>
      <c r="I621" s="73"/>
    </row>
    <row r="622" spans="1:9" s="74" customFormat="1" x14ac:dyDescent="0.2">
      <c r="A622" s="92"/>
      <c r="I622" s="73"/>
    </row>
    <row r="623" spans="1:9" s="74" customFormat="1" x14ac:dyDescent="0.2">
      <c r="A623" s="92"/>
      <c r="I623" s="73"/>
    </row>
    <row r="624" spans="1:9" s="74" customFormat="1" x14ac:dyDescent="0.2">
      <c r="A624" s="92"/>
      <c r="I624" s="73"/>
    </row>
    <row r="625" spans="1:9" s="74" customFormat="1" x14ac:dyDescent="0.2">
      <c r="A625" s="92"/>
      <c r="I625" s="73"/>
    </row>
    <row r="626" spans="1:9" s="74" customFormat="1" x14ac:dyDescent="0.2">
      <c r="A626" s="92"/>
      <c r="I626" s="73"/>
    </row>
    <row r="627" spans="1:9" s="74" customFormat="1" x14ac:dyDescent="0.2">
      <c r="A627" s="92"/>
      <c r="I627" s="73"/>
    </row>
    <row r="628" spans="1:9" s="74" customFormat="1" x14ac:dyDescent="0.2">
      <c r="A628" s="92"/>
      <c r="I628" s="73"/>
    </row>
    <row r="629" spans="1:9" s="74" customFormat="1" x14ac:dyDescent="0.2">
      <c r="A629" s="92"/>
      <c r="I629" s="73"/>
    </row>
    <row r="630" spans="1:9" s="74" customFormat="1" x14ac:dyDescent="0.2">
      <c r="A630" s="92"/>
      <c r="I630" s="73"/>
    </row>
    <row r="631" spans="1:9" s="74" customFormat="1" x14ac:dyDescent="0.2">
      <c r="A631" s="92"/>
      <c r="I631" s="73"/>
    </row>
    <row r="632" spans="1:9" s="74" customFormat="1" x14ac:dyDescent="0.2">
      <c r="A632" s="92"/>
      <c r="I632" s="73"/>
    </row>
    <row r="633" spans="1:9" s="74" customFormat="1" x14ac:dyDescent="0.2">
      <c r="A633" s="92"/>
      <c r="I633" s="73"/>
    </row>
    <row r="634" spans="1:9" s="74" customFormat="1" x14ac:dyDescent="0.2">
      <c r="A634" s="92"/>
      <c r="I634" s="73"/>
    </row>
    <row r="635" spans="1:9" s="74" customFormat="1" x14ac:dyDescent="0.2">
      <c r="A635" s="92"/>
      <c r="I635" s="73"/>
    </row>
    <row r="636" spans="1:9" s="74" customFormat="1" x14ac:dyDescent="0.2">
      <c r="A636" s="92"/>
      <c r="I636" s="73"/>
    </row>
    <row r="637" spans="1:9" s="74" customFormat="1" x14ac:dyDescent="0.2">
      <c r="A637" s="92"/>
      <c r="I637" s="73"/>
    </row>
    <row r="638" spans="1:9" s="74" customFormat="1" x14ac:dyDescent="0.2">
      <c r="A638" s="92"/>
      <c r="I638" s="73"/>
    </row>
    <row r="639" spans="1:9" s="74" customFormat="1" x14ac:dyDescent="0.2">
      <c r="A639" s="92"/>
      <c r="I639" s="73"/>
    </row>
    <row r="640" spans="1:9" s="74" customFormat="1" x14ac:dyDescent="0.2">
      <c r="A640" s="92"/>
      <c r="I640" s="73"/>
    </row>
    <row r="641" spans="1:9" s="74" customFormat="1" x14ac:dyDescent="0.2">
      <c r="A641" s="92"/>
      <c r="I641" s="73"/>
    </row>
    <row r="642" spans="1:9" s="74" customFormat="1" x14ac:dyDescent="0.2">
      <c r="A642" s="92"/>
      <c r="I642" s="73"/>
    </row>
    <row r="643" spans="1:9" s="74" customFormat="1" x14ac:dyDescent="0.2">
      <c r="A643" s="92"/>
      <c r="I643" s="73"/>
    </row>
    <row r="644" spans="1:9" s="74" customFormat="1" x14ac:dyDescent="0.2">
      <c r="A644" s="92"/>
      <c r="I644" s="73"/>
    </row>
    <row r="645" spans="1:9" s="74" customFormat="1" x14ac:dyDescent="0.2">
      <c r="A645" s="92"/>
      <c r="I645" s="73"/>
    </row>
    <row r="646" spans="1:9" s="74" customFormat="1" x14ac:dyDescent="0.2">
      <c r="A646" s="92"/>
      <c r="I646" s="73"/>
    </row>
    <row r="647" spans="1:9" s="74" customFormat="1" x14ac:dyDescent="0.2">
      <c r="A647" s="92"/>
      <c r="I647" s="73"/>
    </row>
    <row r="648" spans="1:9" s="74" customFormat="1" x14ac:dyDescent="0.2">
      <c r="A648" s="92"/>
      <c r="I648" s="73"/>
    </row>
    <row r="649" spans="1:9" s="74" customFormat="1" x14ac:dyDescent="0.2">
      <c r="A649" s="92"/>
      <c r="I649" s="73"/>
    </row>
    <row r="650" spans="1:9" s="74" customFormat="1" x14ac:dyDescent="0.2">
      <c r="A650" s="92"/>
      <c r="I650" s="73"/>
    </row>
    <row r="651" spans="1:9" s="74" customFormat="1" x14ac:dyDescent="0.2">
      <c r="A651" s="92"/>
      <c r="I651" s="73"/>
    </row>
    <row r="652" spans="1:9" s="74" customFormat="1" x14ac:dyDescent="0.2">
      <c r="A652" s="92"/>
      <c r="I652" s="73"/>
    </row>
    <row r="653" spans="1:9" s="74" customFormat="1" x14ac:dyDescent="0.2">
      <c r="A653" s="92"/>
      <c r="I653" s="73"/>
    </row>
    <row r="654" spans="1:9" s="74" customFormat="1" x14ac:dyDescent="0.2">
      <c r="A654" s="92"/>
      <c r="I654" s="73"/>
    </row>
    <row r="655" spans="1:9" s="74" customFormat="1" x14ac:dyDescent="0.2">
      <c r="A655" s="92"/>
      <c r="I655" s="73"/>
    </row>
    <row r="656" spans="1:9" s="74" customFormat="1" x14ac:dyDescent="0.2">
      <c r="A656" s="92"/>
      <c r="I656" s="73"/>
    </row>
    <row r="657" spans="1:9" s="74" customFormat="1" x14ac:dyDescent="0.2">
      <c r="A657" s="92"/>
      <c r="I657" s="73"/>
    </row>
    <row r="658" spans="1:9" s="74" customFormat="1" x14ac:dyDescent="0.2">
      <c r="A658" s="92"/>
      <c r="I658" s="73"/>
    </row>
    <row r="659" spans="1:9" s="74" customFormat="1" x14ac:dyDescent="0.2">
      <c r="A659" s="92"/>
      <c r="I659" s="73"/>
    </row>
    <row r="660" spans="1:9" s="74" customFormat="1" x14ac:dyDescent="0.2">
      <c r="A660" s="92"/>
      <c r="I660" s="73"/>
    </row>
    <row r="661" spans="1:9" s="74" customFormat="1" x14ac:dyDescent="0.2">
      <c r="A661" s="92"/>
      <c r="I661" s="73"/>
    </row>
    <row r="662" spans="1:9" s="74" customFormat="1" x14ac:dyDescent="0.2">
      <c r="A662" s="92"/>
      <c r="I662" s="73"/>
    </row>
    <row r="663" spans="1:9" s="74" customFormat="1" x14ac:dyDescent="0.2">
      <c r="A663" s="92"/>
      <c r="I663" s="73"/>
    </row>
    <row r="664" spans="1:9" s="74" customFormat="1" x14ac:dyDescent="0.2">
      <c r="A664" s="92"/>
      <c r="I664" s="73"/>
    </row>
    <row r="665" spans="1:9" s="74" customFormat="1" x14ac:dyDescent="0.2">
      <c r="A665" s="92"/>
      <c r="I665" s="73"/>
    </row>
    <row r="666" spans="1:9" s="74" customFormat="1" x14ac:dyDescent="0.2">
      <c r="A666" s="92"/>
      <c r="I666" s="73"/>
    </row>
    <row r="667" spans="1:9" s="74" customFormat="1" x14ac:dyDescent="0.2">
      <c r="A667" s="92"/>
      <c r="I667" s="73"/>
    </row>
    <row r="668" spans="1:9" s="74" customFormat="1" x14ac:dyDescent="0.2">
      <c r="A668" s="92"/>
      <c r="I668" s="73"/>
    </row>
    <row r="669" spans="1:9" s="74" customFormat="1" x14ac:dyDescent="0.2">
      <c r="A669" s="92"/>
      <c r="I669" s="73"/>
    </row>
    <row r="670" spans="1:9" s="74" customFormat="1" x14ac:dyDescent="0.2">
      <c r="A670" s="92"/>
      <c r="I670" s="73"/>
    </row>
    <row r="671" spans="1:9" s="74" customFormat="1" x14ac:dyDescent="0.2">
      <c r="A671" s="92"/>
      <c r="I671" s="73"/>
    </row>
    <row r="672" spans="1:9" s="74" customFormat="1" x14ac:dyDescent="0.2">
      <c r="A672" s="92"/>
      <c r="I672" s="73"/>
    </row>
    <row r="673" spans="1:9" s="74" customFormat="1" x14ac:dyDescent="0.2">
      <c r="A673" s="92"/>
      <c r="I673" s="73"/>
    </row>
    <row r="674" spans="1:9" s="74" customFormat="1" x14ac:dyDescent="0.2">
      <c r="A674" s="92"/>
      <c r="I674" s="73"/>
    </row>
    <row r="675" spans="1:9" s="74" customFormat="1" x14ac:dyDescent="0.2">
      <c r="A675" s="92"/>
      <c r="I675" s="73"/>
    </row>
    <row r="676" spans="1:9" s="74" customFormat="1" x14ac:dyDescent="0.2">
      <c r="A676" s="92"/>
      <c r="I676" s="73"/>
    </row>
    <row r="677" spans="1:9" s="74" customFormat="1" x14ac:dyDescent="0.2">
      <c r="A677" s="92"/>
      <c r="I677" s="73"/>
    </row>
    <row r="678" spans="1:9" s="74" customFormat="1" x14ac:dyDescent="0.2">
      <c r="A678" s="92"/>
      <c r="I678" s="73"/>
    </row>
    <row r="679" spans="1:9" s="74" customFormat="1" x14ac:dyDescent="0.2">
      <c r="A679" s="92"/>
      <c r="I679" s="73"/>
    </row>
    <row r="680" spans="1:9" s="74" customFormat="1" x14ac:dyDescent="0.2">
      <c r="A680" s="92"/>
      <c r="I680" s="73"/>
    </row>
    <row r="681" spans="1:9" s="74" customFormat="1" x14ac:dyDescent="0.2">
      <c r="A681" s="92"/>
      <c r="I681" s="73"/>
    </row>
    <row r="682" spans="1:9" s="74" customFormat="1" x14ac:dyDescent="0.2">
      <c r="A682" s="92"/>
      <c r="I682" s="73"/>
    </row>
    <row r="683" spans="1:9" s="74" customFormat="1" x14ac:dyDescent="0.2">
      <c r="A683" s="92"/>
      <c r="I683" s="73"/>
    </row>
    <row r="684" spans="1:9" s="74" customFormat="1" x14ac:dyDescent="0.2">
      <c r="A684" s="92"/>
      <c r="I684" s="73"/>
    </row>
    <row r="685" spans="1:9" s="74" customFormat="1" x14ac:dyDescent="0.2">
      <c r="A685" s="92"/>
      <c r="I685" s="73"/>
    </row>
    <row r="686" spans="1:9" s="74" customFormat="1" x14ac:dyDescent="0.2">
      <c r="A686" s="92"/>
      <c r="I686" s="73"/>
    </row>
    <row r="687" spans="1:9" s="74" customFormat="1" x14ac:dyDescent="0.2">
      <c r="A687" s="92"/>
      <c r="I687" s="73"/>
    </row>
    <row r="688" spans="1:9" s="74" customFormat="1" x14ac:dyDescent="0.2">
      <c r="A688" s="92"/>
      <c r="I688" s="73"/>
    </row>
    <row r="689" spans="1:9" s="74" customFormat="1" x14ac:dyDescent="0.2">
      <c r="A689" s="92"/>
      <c r="I689" s="73"/>
    </row>
    <row r="690" spans="1:9" s="74" customFormat="1" x14ac:dyDescent="0.2">
      <c r="A690" s="92"/>
      <c r="I690" s="73"/>
    </row>
    <row r="691" spans="1:9" s="74" customFormat="1" x14ac:dyDescent="0.2">
      <c r="A691" s="92"/>
      <c r="I691" s="73"/>
    </row>
    <row r="692" spans="1:9" s="74" customFormat="1" x14ac:dyDescent="0.2">
      <c r="A692" s="92"/>
      <c r="I692" s="73"/>
    </row>
    <row r="693" spans="1:9" s="74" customFormat="1" x14ac:dyDescent="0.2">
      <c r="A693" s="92"/>
      <c r="I693" s="73"/>
    </row>
    <row r="694" spans="1:9" s="74" customFormat="1" x14ac:dyDescent="0.2">
      <c r="A694" s="92"/>
      <c r="I694" s="73"/>
    </row>
    <row r="695" spans="1:9" s="74" customFormat="1" x14ac:dyDescent="0.2">
      <c r="A695" s="92"/>
      <c r="I695" s="73"/>
    </row>
    <row r="696" spans="1:9" s="74" customFormat="1" x14ac:dyDescent="0.2">
      <c r="A696" s="92"/>
      <c r="I696" s="73"/>
    </row>
    <row r="697" spans="1:9" s="74" customFormat="1" x14ac:dyDescent="0.2">
      <c r="A697" s="92"/>
      <c r="I697" s="73"/>
    </row>
    <row r="698" spans="1:9" s="74" customFormat="1" x14ac:dyDescent="0.2">
      <c r="A698" s="92"/>
      <c r="I698" s="73"/>
    </row>
    <row r="699" spans="1:9" s="74" customFormat="1" x14ac:dyDescent="0.2">
      <c r="A699" s="92"/>
      <c r="I699" s="73"/>
    </row>
    <row r="700" spans="1:9" s="74" customFormat="1" x14ac:dyDescent="0.2">
      <c r="A700" s="92"/>
      <c r="I700" s="73"/>
    </row>
    <row r="701" spans="1:9" s="74" customFormat="1" x14ac:dyDescent="0.2">
      <c r="A701" s="92"/>
      <c r="I701" s="73"/>
    </row>
    <row r="702" spans="1:9" s="74" customFormat="1" x14ac:dyDescent="0.2">
      <c r="A702" s="92"/>
      <c r="I702" s="73"/>
    </row>
    <row r="703" spans="1:9" s="74" customFormat="1" x14ac:dyDescent="0.2">
      <c r="A703" s="92"/>
      <c r="I703" s="73"/>
    </row>
    <row r="704" spans="1:9" s="74" customFormat="1" x14ac:dyDescent="0.2">
      <c r="A704" s="92"/>
      <c r="I704" s="73"/>
    </row>
    <row r="705" spans="1:9" s="74" customFormat="1" x14ac:dyDescent="0.2">
      <c r="A705" s="92"/>
      <c r="I705" s="73"/>
    </row>
    <row r="706" spans="1:9" s="74" customFormat="1" x14ac:dyDescent="0.2">
      <c r="A706" s="92"/>
      <c r="I706" s="73"/>
    </row>
    <row r="707" spans="1:9" s="74" customFormat="1" x14ac:dyDescent="0.2">
      <c r="A707" s="92"/>
      <c r="I707" s="73"/>
    </row>
    <row r="708" spans="1:9" s="74" customFormat="1" x14ac:dyDescent="0.2">
      <c r="A708" s="92"/>
      <c r="I708" s="73"/>
    </row>
    <row r="709" spans="1:9" s="74" customFormat="1" x14ac:dyDescent="0.2">
      <c r="A709" s="92"/>
      <c r="I709" s="73"/>
    </row>
    <row r="710" spans="1:9" s="74" customFormat="1" x14ac:dyDescent="0.2">
      <c r="A710" s="92"/>
      <c r="I710" s="73"/>
    </row>
    <row r="711" spans="1:9" s="74" customFormat="1" x14ac:dyDescent="0.2">
      <c r="A711" s="92"/>
      <c r="I711" s="73"/>
    </row>
    <row r="712" spans="1:9" s="74" customFormat="1" x14ac:dyDescent="0.2">
      <c r="A712" s="92"/>
      <c r="I712" s="73"/>
    </row>
    <row r="713" spans="1:9" s="74" customFormat="1" x14ac:dyDescent="0.2">
      <c r="A713" s="92"/>
      <c r="I713" s="73"/>
    </row>
    <row r="714" spans="1:9" s="74" customFormat="1" x14ac:dyDescent="0.2">
      <c r="A714" s="92"/>
      <c r="I714" s="73"/>
    </row>
    <row r="715" spans="1:9" s="74" customFormat="1" x14ac:dyDescent="0.2">
      <c r="A715" s="92"/>
      <c r="I715" s="73"/>
    </row>
    <row r="716" spans="1:9" s="74" customFormat="1" x14ac:dyDescent="0.2">
      <c r="A716" s="92"/>
      <c r="I716" s="73"/>
    </row>
    <row r="717" spans="1:9" s="74" customFormat="1" x14ac:dyDescent="0.2">
      <c r="A717" s="92"/>
      <c r="I717" s="73"/>
    </row>
    <row r="718" spans="1:9" s="74" customFormat="1" x14ac:dyDescent="0.2">
      <c r="A718" s="92"/>
      <c r="I718" s="73"/>
    </row>
    <row r="719" spans="1:9" s="74" customFormat="1" x14ac:dyDescent="0.2">
      <c r="A719" s="92"/>
      <c r="I719" s="73"/>
    </row>
    <row r="720" spans="1:9" s="74" customFormat="1" x14ac:dyDescent="0.2">
      <c r="A720" s="92"/>
      <c r="I720" s="73"/>
    </row>
    <row r="721" spans="1:9" s="74" customFormat="1" x14ac:dyDescent="0.2">
      <c r="A721" s="92"/>
      <c r="I721" s="73"/>
    </row>
    <row r="722" spans="1:9" s="74" customFormat="1" x14ac:dyDescent="0.2">
      <c r="A722" s="92"/>
      <c r="I722" s="73"/>
    </row>
    <row r="723" spans="1:9" s="74" customFormat="1" x14ac:dyDescent="0.2">
      <c r="A723" s="92"/>
      <c r="I723" s="73"/>
    </row>
    <row r="724" spans="1:9" s="74" customFormat="1" x14ac:dyDescent="0.2">
      <c r="A724" s="92"/>
      <c r="I724" s="73"/>
    </row>
    <row r="725" spans="1:9" s="74" customFormat="1" x14ac:dyDescent="0.2">
      <c r="A725" s="92"/>
      <c r="I725" s="73"/>
    </row>
    <row r="726" spans="1:9" s="74" customFormat="1" x14ac:dyDescent="0.2">
      <c r="A726" s="92"/>
      <c r="I726" s="73"/>
    </row>
    <row r="727" spans="1:9" s="74" customFormat="1" x14ac:dyDescent="0.2">
      <c r="A727" s="92"/>
      <c r="I727" s="73"/>
    </row>
    <row r="728" spans="1:9" s="74" customFormat="1" x14ac:dyDescent="0.2">
      <c r="A728" s="92"/>
      <c r="I728" s="73"/>
    </row>
    <row r="729" spans="1:9" s="74" customFormat="1" x14ac:dyDescent="0.2">
      <c r="A729" s="92"/>
      <c r="I729" s="73"/>
    </row>
    <row r="730" spans="1:9" s="74" customFormat="1" x14ac:dyDescent="0.2">
      <c r="A730" s="92"/>
      <c r="I730" s="73"/>
    </row>
    <row r="731" spans="1:9" s="74" customFormat="1" x14ac:dyDescent="0.2">
      <c r="A731" s="92"/>
      <c r="I731" s="73"/>
    </row>
    <row r="732" spans="1:9" s="74" customFormat="1" x14ac:dyDescent="0.2">
      <c r="A732" s="92"/>
      <c r="I732" s="73"/>
    </row>
    <row r="733" spans="1:9" s="74" customFormat="1" x14ac:dyDescent="0.2">
      <c r="A733" s="92"/>
      <c r="I733" s="73"/>
    </row>
    <row r="734" spans="1:9" s="74" customFormat="1" x14ac:dyDescent="0.2">
      <c r="A734" s="92"/>
      <c r="I734" s="73"/>
    </row>
    <row r="735" spans="1:9" s="74" customFormat="1" x14ac:dyDescent="0.2">
      <c r="A735" s="92"/>
      <c r="I735" s="73"/>
    </row>
    <row r="736" spans="1:9" s="74" customFormat="1" x14ac:dyDescent="0.2">
      <c r="A736" s="92"/>
      <c r="I736" s="73"/>
    </row>
    <row r="737" spans="1:9" s="74" customFormat="1" x14ac:dyDescent="0.2">
      <c r="A737" s="92"/>
      <c r="I737" s="73"/>
    </row>
    <row r="738" spans="1:9" s="74" customFormat="1" x14ac:dyDescent="0.2">
      <c r="A738" s="92"/>
      <c r="I738" s="73"/>
    </row>
    <row r="739" spans="1:9" s="74" customFormat="1" x14ac:dyDescent="0.2">
      <c r="A739" s="92"/>
      <c r="I739" s="73"/>
    </row>
    <row r="740" spans="1:9" s="74" customFormat="1" x14ac:dyDescent="0.2">
      <c r="A740" s="92"/>
      <c r="I740" s="73"/>
    </row>
    <row r="741" spans="1:9" s="74" customFormat="1" x14ac:dyDescent="0.2">
      <c r="A741" s="92"/>
      <c r="I741" s="73"/>
    </row>
    <row r="742" spans="1:9" s="74" customFormat="1" x14ac:dyDescent="0.2">
      <c r="A742" s="92"/>
      <c r="I742" s="73"/>
    </row>
    <row r="743" spans="1:9" s="74" customFormat="1" x14ac:dyDescent="0.2">
      <c r="A743" s="92"/>
      <c r="I743" s="73"/>
    </row>
    <row r="744" spans="1:9" s="74" customFormat="1" x14ac:dyDescent="0.2">
      <c r="A744" s="92"/>
      <c r="I744" s="73"/>
    </row>
    <row r="745" spans="1:9" s="74" customFormat="1" x14ac:dyDescent="0.2">
      <c r="A745" s="92"/>
      <c r="I745" s="73"/>
    </row>
    <row r="746" spans="1:9" s="74" customFormat="1" x14ac:dyDescent="0.2">
      <c r="A746" s="92"/>
      <c r="I746" s="73"/>
    </row>
    <row r="747" spans="1:9" s="74" customFormat="1" x14ac:dyDescent="0.2">
      <c r="A747" s="92"/>
      <c r="I747" s="73"/>
    </row>
    <row r="748" spans="1:9" s="74" customFormat="1" x14ac:dyDescent="0.2">
      <c r="A748" s="92"/>
      <c r="I748" s="73"/>
    </row>
    <row r="749" spans="1:9" s="74" customFormat="1" x14ac:dyDescent="0.2">
      <c r="A749" s="92"/>
      <c r="I749" s="73"/>
    </row>
    <row r="750" spans="1:9" s="74" customFormat="1" x14ac:dyDescent="0.2">
      <c r="A750" s="92"/>
      <c r="I750" s="73"/>
    </row>
    <row r="751" spans="1:9" s="74" customFormat="1" x14ac:dyDescent="0.2">
      <c r="A751" s="92"/>
      <c r="I751" s="73"/>
    </row>
    <row r="752" spans="1:9" s="74" customFormat="1" x14ac:dyDescent="0.2">
      <c r="A752" s="92"/>
      <c r="I752" s="73"/>
    </row>
    <row r="753" spans="1:9" s="74" customFormat="1" x14ac:dyDescent="0.2">
      <c r="A753" s="92"/>
      <c r="I753" s="73"/>
    </row>
    <row r="754" spans="1:9" s="74" customFormat="1" x14ac:dyDescent="0.2">
      <c r="A754" s="92"/>
      <c r="I754" s="73"/>
    </row>
    <row r="755" spans="1:9" s="74" customFormat="1" x14ac:dyDescent="0.2">
      <c r="A755" s="92"/>
      <c r="I755" s="73"/>
    </row>
    <row r="756" spans="1:9" s="74" customFormat="1" x14ac:dyDescent="0.2">
      <c r="A756" s="92"/>
      <c r="I756" s="73"/>
    </row>
    <row r="757" spans="1:9" s="74" customFormat="1" x14ac:dyDescent="0.2">
      <c r="A757" s="92"/>
      <c r="I757" s="73"/>
    </row>
    <row r="758" spans="1:9" s="74" customFormat="1" x14ac:dyDescent="0.2">
      <c r="A758" s="92"/>
      <c r="I758" s="73"/>
    </row>
    <row r="759" spans="1:9" s="74" customFormat="1" x14ac:dyDescent="0.2">
      <c r="A759" s="92"/>
      <c r="I759" s="73"/>
    </row>
    <row r="760" spans="1:9" s="74" customFormat="1" x14ac:dyDescent="0.2">
      <c r="A760" s="92"/>
      <c r="I760" s="73"/>
    </row>
    <row r="761" spans="1:9" s="74" customFormat="1" x14ac:dyDescent="0.2">
      <c r="A761" s="92"/>
      <c r="I761" s="73"/>
    </row>
    <row r="762" spans="1:9" s="74" customFormat="1" x14ac:dyDescent="0.2">
      <c r="A762" s="92"/>
      <c r="I762" s="73"/>
    </row>
    <row r="763" spans="1:9" s="74" customFormat="1" x14ac:dyDescent="0.2">
      <c r="A763" s="92"/>
      <c r="I763" s="73"/>
    </row>
    <row r="764" spans="1:9" s="74" customFormat="1" x14ac:dyDescent="0.2">
      <c r="A764" s="92"/>
      <c r="I764" s="73"/>
    </row>
    <row r="765" spans="1:9" s="74" customFormat="1" x14ac:dyDescent="0.2">
      <c r="A765" s="92"/>
      <c r="I765" s="73"/>
    </row>
    <row r="766" spans="1:9" s="74" customFormat="1" x14ac:dyDescent="0.2">
      <c r="A766" s="92"/>
      <c r="I766" s="73"/>
    </row>
    <row r="767" spans="1:9" s="74" customFormat="1" x14ac:dyDescent="0.2">
      <c r="A767" s="92"/>
      <c r="I767" s="73"/>
    </row>
    <row r="768" spans="1:9" s="74" customFormat="1" x14ac:dyDescent="0.2">
      <c r="A768" s="92"/>
      <c r="I768" s="73"/>
    </row>
    <row r="769" spans="1:9" s="74" customFormat="1" x14ac:dyDescent="0.2">
      <c r="A769" s="92"/>
      <c r="I769" s="73"/>
    </row>
    <row r="770" spans="1:9" s="74" customFormat="1" x14ac:dyDescent="0.2">
      <c r="A770" s="92"/>
      <c r="I770" s="73"/>
    </row>
    <row r="771" spans="1:9" s="74" customFormat="1" x14ac:dyDescent="0.2">
      <c r="A771" s="92"/>
      <c r="I771" s="73"/>
    </row>
    <row r="772" spans="1:9" s="74" customFormat="1" x14ac:dyDescent="0.2">
      <c r="A772" s="92"/>
      <c r="I772" s="73"/>
    </row>
    <row r="773" spans="1:9" s="74" customFormat="1" x14ac:dyDescent="0.2">
      <c r="A773" s="92"/>
      <c r="I773" s="73"/>
    </row>
  </sheetData>
  <mergeCells count="47">
    <mergeCell ref="A45:C45"/>
    <mergeCell ref="A40:C40"/>
    <mergeCell ref="A41:A44"/>
    <mergeCell ref="B41:C41"/>
    <mergeCell ref="B42:C42"/>
    <mergeCell ref="B43:C43"/>
    <mergeCell ref="B44:C44"/>
    <mergeCell ref="A33:B34"/>
    <mergeCell ref="A35:C35"/>
    <mergeCell ref="A36:A39"/>
    <mergeCell ref="B36:C36"/>
    <mergeCell ref="B37:C37"/>
    <mergeCell ref="B38:C38"/>
    <mergeCell ref="B39:C39"/>
    <mergeCell ref="A27:C27"/>
    <mergeCell ref="A28:C28"/>
    <mergeCell ref="A29:A32"/>
    <mergeCell ref="B29:C29"/>
    <mergeCell ref="B30:C30"/>
    <mergeCell ref="B31:C31"/>
    <mergeCell ref="B32:C32"/>
    <mergeCell ref="A22:C22"/>
    <mergeCell ref="A23:A26"/>
    <mergeCell ref="B23:C23"/>
    <mergeCell ref="B24:C24"/>
    <mergeCell ref="B25:C25"/>
    <mergeCell ref="B26:C26"/>
    <mergeCell ref="A17:C17"/>
    <mergeCell ref="A18:A21"/>
    <mergeCell ref="B18:C18"/>
    <mergeCell ref="B19:C19"/>
    <mergeCell ref="B20:C20"/>
    <mergeCell ref="B21:C21"/>
    <mergeCell ref="A12:C12"/>
    <mergeCell ref="A13:A16"/>
    <mergeCell ref="B13:C13"/>
    <mergeCell ref="B14:C14"/>
    <mergeCell ref="B15:C15"/>
    <mergeCell ref="B16:C16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27:I28 I33:I35 I40 I45 I12:I22">
    <cfRule type="cellIs" dxfId="4" priority="6" stopIfTrue="1" operator="lessThan">
      <formula>H12</formula>
    </cfRule>
  </conditionalFormatting>
  <conditionalFormatting sqref="I23:I26">
    <cfRule type="cellIs" dxfId="3" priority="5" stopIfTrue="1" operator="lessThan">
      <formula>H23</formula>
    </cfRule>
  </conditionalFormatting>
  <conditionalFormatting sqref="I29:I32">
    <cfRule type="cellIs" dxfId="2" priority="4" stopIfTrue="1" operator="lessThan">
      <formula>H29</formula>
    </cfRule>
  </conditionalFormatting>
  <conditionalFormatting sqref="I36:I39">
    <cfRule type="cellIs" dxfId="1" priority="3" stopIfTrue="1" operator="lessThan">
      <formula>H36</formula>
    </cfRule>
  </conditionalFormatting>
  <conditionalFormatting sqref="I41:I44">
    <cfRule type="cellIs" dxfId="0" priority="2" stopIfTrue="1" operator="lessThan">
      <formula>H41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11"/>
  </sheetPr>
  <dimension ref="A1:I25"/>
  <sheetViews>
    <sheetView showGridLines="0" showZeros="0" showOutlineSymbols="0" view="pageBreakPreview" topLeftCell="A3" zoomScale="60" zoomScaleNormal="75" workbookViewId="0">
      <selection activeCell="G10" sqref="G10"/>
    </sheetView>
  </sheetViews>
  <sheetFormatPr defaultColWidth="9.140625" defaultRowHeight="12.75" x14ac:dyDescent="0.2"/>
  <cols>
    <col min="1" max="1" width="8.7109375" style="15" customWidth="1"/>
    <col min="2" max="2" width="23" style="31" customWidth="1"/>
    <col min="3" max="3" width="15.140625" style="31" customWidth="1"/>
    <col min="4" max="4" width="17.140625" style="31" customWidth="1"/>
    <col min="5" max="5" width="17.7109375" style="31" customWidth="1"/>
    <col min="6" max="6" width="16.5703125" style="31" customWidth="1"/>
    <col min="7" max="7" width="18" style="31" customWidth="1"/>
    <col min="8" max="8" width="56.140625" style="15" customWidth="1"/>
    <col min="9" max="16384" width="9.140625" style="15"/>
  </cols>
  <sheetData>
    <row r="1" spans="1:7" ht="27" hidden="1" customHeight="1" x14ac:dyDescent="0.2">
      <c r="A1" s="18"/>
      <c r="B1" s="19"/>
      <c r="C1" s="19"/>
      <c r="D1" s="19"/>
      <c r="E1" s="19"/>
      <c r="F1" s="19"/>
      <c r="G1" s="19"/>
    </row>
    <row r="2" spans="1:7" ht="27" hidden="1" customHeight="1" x14ac:dyDescent="0.2">
      <c r="A2" s="18"/>
      <c r="B2" s="19"/>
      <c r="C2" s="19"/>
      <c r="D2" s="19"/>
      <c r="E2" s="19"/>
      <c r="F2" s="19"/>
      <c r="G2" s="19"/>
    </row>
    <row r="3" spans="1:7" ht="43.5" customHeight="1" thickBot="1" x14ac:dyDescent="0.25">
      <c r="A3" s="20"/>
      <c r="B3" s="19"/>
      <c r="C3" s="19"/>
      <c r="D3" s="19"/>
      <c r="E3" s="19"/>
      <c r="F3" s="19"/>
      <c r="G3" s="21"/>
    </row>
    <row r="4" spans="1:7" ht="13.5" thickTop="1" x14ac:dyDescent="0.2">
      <c r="A4" s="222" t="s">
        <v>3</v>
      </c>
      <c r="B4" s="223"/>
      <c r="C4" s="223"/>
      <c r="D4" s="223"/>
      <c r="E4" s="223"/>
      <c r="F4" s="223"/>
      <c r="G4" s="224"/>
    </row>
    <row r="5" spans="1:7" x14ac:dyDescent="0.2">
      <c r="A5" s="225"/>
      <c r="B5" s="226"/>
      <c r="C5" s="226"/>
      <c r="D5" s="226"/>
      <c r="E5" s="226"/>
      <c r="F5" s="226"/>
      <c r="G5" s="227"/>
    </row>
    <row r="6" spans="1:7" ht="61.5" customHeight="1" x14ac:dyDescent="0.2">
      <c r="A6" s="228"/>
      <c r="B6" s="229"/>
      <c r="C6" s="229"/>
      <c r="D6" s="229"/>
      <c r="E6" s="229"/>
      <c r="F6" s="229"/>
      <c r="G6" s="230"/>
    </row>
    <row r="7" spans="1:7" ht="21.75" customHeight="1" x14ac:dyDescent="0.2">
      <c r="A7" s="17"/>
      <c r="B7" s="7"/>
      <c r="C7" s="7"/>
      <c r="D7" s="231" t="s">
        <v>57</v>
      </c>
      <c r="E7" s="233" t="s">
        <v>58</v>
      </c>
      <c r="F7" s="235" t="s">
        <v>34</v>
      </c>
      <c r="G7" s="237" t="s">
        <v>33</v>
      </c>
    </row>
    <row r="8" spans="1:7" ht="15.75" customHeight="1" x14ac:dyDescent="0.2">
      <c r="A8" s="22"/>
      <c r="B8" s="23"/>
      <c r="C8" s="23"/>
      <c r="D8" s="231"/>
      <c r="E8" s="233"/>
      <c r="F8" s="235"/>
      <c r="G8" s="238"/>
    </row>
    <row r="9" spans="1:7" ht="18.75" customHeight="1" x14ac:dyDescent="0.2">
      <c r="A9" s="24"/>
      <c r="B9" s="23"/>
      <c r="C9" s="23"/>
      <c r="D9" s="232"/>
      <c r="E9" s="234"/>
      <c r="F9" s="236"/>
      <c r="G9" s="239"/>
    </row>
    <row r="10" spans="1:7" ht="63" hidden="1" customHeight="1" x14ac:dyDescent="0.2">
      <c r="A10" s="25" t="s">
        <v>35</v>
      </c>
      <c r="B10" s="26"/>
      <c r="C10" s="26"/>
      <c r="D10" s="70" t="s">
        <v>26</v>
      </c>
      <c r="E10" s="69" t="s">
        <v>27</v>
      </c>
      <c r="F10" s="26"/>
      <c r="G10" s="28" t="s">
        <v>28</v>
      </c>
    </row>
    <row r="11" spans="1:7" ht="63" hidden="1" customHeight="1" x14ac:dyDescent="0.2">
      <c r="A11" s="29" t="s">
        <v>48</v>
      </c>
      <c r="B11" s="30"/>
      <c r="C11" s="30"/>
      <c r="D11" s="70"/>
      <c r="E11" s="69"/>
      <c r="F11" s="27"/>
      <c r="G11" s="28"/>
    </row>
    <row r="12" spans="1:7" ht="78.75" customHeight="1" x14ac:dyDescent="0.2">
      <c r="A12" s="240" t="s">
        <v>4</v>
      </c>
      <c r="B12" s="241"/>
      <c r="C12" s="241"/>
      <c r="D12" s="106">
        <v>18230</v>
      </c>
      <c r="E12" s="107">
        <v>19395</v>
      </c>
      <c r="F12" s="108">
        <f>$E$12-$D$12</f>
        <v>1165</v>
      </c>
      <c r="G12" s="109">
        <f>IF(OR($D$12=0,F12=0),"***",F12/$D$12*100)</f>
        <v>6.3905650027427319</v>
      </c>
    </row>
    <row r="13" spans="1:7" ht="85.5" hidden="1" customHeight="1" x14ac:dyDescent="0.2">
      <c r="A13" s="242" t="s">
        <v>41</v>
      </c>
      <c r="B13" s="243"/>
      <c r="C13" s="243"/>
      <c r="D13" s="110">
        <v>966</v>
      </c>
      <c r="E13" s="111">
        <v>1198</v>
      </c>
      <c r="F13" s="112">
        <f>$E$13-$D$13</f>
        <v>232</v>
      </c>
      <c r="G13" s="113">
        <f>IF(OR($D$13=0,F13=0),"***",F13/$D$13*100)</f>
        <v>24.016563146997928</v>
      </c>
    </row>
    <row r="14" spans="1:7" ht="60" customHeight="1" x14ac:dyDescent="0.2">
      <c r="A14" s="220" t="s">
        <v>42</v>
      </c>
      <c r="B14" s="221"/>
      <c r="C14" s="221"/>
      <c r="D14" s="114">
        <v>1864</v>
      </c>
      <c r="E14" s="115">
        <v>2018</v>
      </c>
      <c r="F14" s="116">
        <f>$E$14-$D$14</f>
        <v>154</v>
      </c>
      <c r="G14" s="117">
        <f>IF(OR($D$14=0,F14=0),"***",F14/$D$14*100)</f>
        <v>8.2618025751072963</v>
      </c>
    </row>
    <row r="15" spans="1:7" ht="60" customHeight="1" x14ac:dyDescent="0.2">
      <c r="A15" s="244" t="s">
        <v>14</v>
      </c>
      <c r="B15" s="245"/>
      <c r="C15" s="245"/>
      <c r="D15" s="118">
        <v>1549</v>
      </c>
      <c r="E15" s="119">
        <v>1818</v>
      </c>
      <c r="F15" s="120">
        <f>$E$15-$D$15</f>
        <v>269</v>
      </c>
      <c r="G15" s="121">
        <f>IF(OR($D$15=0,F15=0),"***",F15/$D$15*100)</f>
        <v>17.366042608134279</v>
      </c>
    </row>
    <row r="16" spans="1:7" ht="60" customHeight="1" x14ac:dyDescent="0.2">
      <c r="A16" s="220" t="s">
        <v>11</v>
      </c>
      <c r="B16" s="221"/>
      <c r="C16" s="221"/>
      <c r="D16" s="122">
        <v>1137</v>
      </c>
      <c r="E16" s="123">
        <v>1158</v>
      </c>
      <c r="F16" s="116">
        <f>$E$16-$D$16</f>
        <v>21</v>
      </c>
      <c r="G16" s="117">
        <f>IF(OR($D$16=0,F16=0),"***",F16/$D$16*100)</f>
        <v>1.8469656992084433</v>
      </c>
    </row>
    <row r="17" spans="1:9" ht="60" customHeight="1" x14ac:dyDescent="0.2">
      <c r="A17" s="244" t="s">
        <v>15</v>
      </c>
      <c r="B17" s="245"/>
      <c r="C17" s="245"/>
      <c r="D17" s="118">
        <v>753</v>
      </c>
      <c r="E17" s="119">
        <v>779</v>
      </c>
      <c r="F17" s="120">
        <f>$E$17-$D$17</f>
        <v>26</v>
      </c>
      <c r="G17" s="121">
        <f>IF(OR($D$17=0,F17=0),"***",F17/$D$17*100)</f>
        <v>3.4528552456839305</v>
      </c>
    </row>
    <row r="18" spans="1:9" ht="60" customHeight="1" x14ac:dyDescent="0.2">
      <c r="A18" s="220" t="s">
        <v>46</v>
      </c>
      <c r="B18" s="221"/>
      <c r="C18" s="221"/>
      <c r="D18" s="122">
        <v>3815</v>
      </c>
      <c r="E18" s="123">
        <v>4264</v>
      </c>
      <c r="F18" s="116">
        <f>$E$18-$D$18</f>
        <v>449</v>
      </c>
      <c r="G18" s="117">
        <f>IF(OR($D$18=0,F18=0),"***",F18/$D$18*100)</f>
        <v>11.769331585845347</v>
      </c>
    </row>
    <row r="19" spans="1:9" ht="60" customHeight="1" x14ac:dyDescent="0.2">
      <c r="A19" s="210" t="s">
        <v>5</v>
      </c>
      <c r="B19" s="211"/>
      <c r="C19" s="211"/>
      <c r="D19" s="124">
        <v>3474</v>
      </c>
      <c r="E19" s="125">
        <v>3539</v>
      </c>
      <c r="F19" s="120">
        <f>$E$19-$D$19</f>
        <v>65</v>
      </c>
      <c r="G19" s="121">
        <f>IF(OR($D$19=0,F19=0),"***",F19/$D$19*100)</f>
        <v>1.871042026482441</v>
      </c>
    </row>
    <row r="20" spans="1:9" ht="60" customHeight="1" x14ac:dyDescent="0.2">
      <c r="A20" s="214" t="s">
        <v>8</v>
      </c>
      <c r="B20" s="215"/>
      <c r="C20" s="215"/>
      <c r="D20" s="126">
        <v>286</v>
      </c>
      <c r="E20" s="127">
        <v>401</v>
      </c>
      <c r="F20" s="128">
        <f>$E$20-$D$20</f>
        <v>115</v>
      </c>
      <c r="G20" s="113">
        <f>IF(OR($D$20=0,F20=0),"***",F20/$D$20*100)</f>
        <v>40.209790209790206</v>
      </c>
    </row>
    <row r="21" spans="1:9" ht="69.75" customHeight="1" x14ac:dyDescent="0.2">
      <c r="A21" s="212" t="s">
        <v>7</v>
      </c>
      <c r="B21" s="213"/>
      <c r="C21" s="213"/>
      <c r="D21" s="129">
        <v>89</v>
      </c>
      <c r="E21" s="130">
        <v>162</v>
      </c>
      <c r="F21" s="131">
        <f>$E$21-$D$21</f>
        <v>73</v>
      </c>
      <c r="G21" s="132">
        <f>IF(OR($D$21=0,F21=0),"***",F21/$D$21*100)</f>
        <v>82.022471910112358</v>
      </c>
    </row>
    <row r="22" spans="1:9" ht="102" customHeight="1" x14ac:dyDescent="0.2">
      <c r="A22" s="216" t="s">
        <v>9</v>
      </c>
      <c r="B22" s="217"/>
      <c r="C22" s="217"/>
      <c r="D22" s="133">
        <v>56</v>
      </c>
      <c r="E22" s="134">
        <v>63</v>
      </c>
      <c r="F22" s="116">
        <f>$E$22-$D$22</f>
        <v>7</v>
      </c>
      <c r="G22" s="117">
        <f>IF(OR($D$22=0,F22=0),"***",F22/$D$22*100)</f>
        <v>12.5</v>
      </c>
    </row>
    <row r="23" spans="1:9" ht="84" customHeight="1" thickBot="1" x14ac:dyDescent="0.25">
      <c r="A23" s="218" t="s">
        <v>10</v>
      </c>
      <c r="B23" s="219"/>
      <c r="C23" s="219"/>
      <c r="D23" s="135">
        <v>55</v>
      </c>
      <c r="E23" s="136">
        <v>59</v>
      </c>
      <c r="F23" s="137">
        <f>$E$23-$D$23</f>
        <v>4</v>
      </c>
      <c r="G23" s="138">
        <f>IF(OR($D$23=0,F23=0),"***",F23/$D$23*100)</f>
        <v>7.2727272727272725</v>
      </c>
    </row>
    <row r="24" spans="1:9" ht="13.5" hidden="1" thickTop="1" x14ac:dyDescent="0.2">
      <c r="D24" s="31" t="s">
        <v>28</v>
      </c>
      <c r="E24" s="31" t="s">
        <v>28</v>
      </c>
      <c r="F24" s="32"/>
      <c r="G24" s="32"/>
      <c r="H24" s="32"/>
      <c r="I24" s="32"/>
    </row>
    <row r="25" spans="1:9" ht="13.5" thickTop="1" x14ac:dyDescent="0.2">
      <c r="F25" s="32"/>
      <c r="G25" s="32"/>
      <c r="H25" s="32"/>
      <c r="I25" s="32"/>
    </row>
  </sheetData>
  <mergeCells count="17">
    <mergeCell ref="A18:C18"/>
    <mergeCell ref="A4:G6"/>
    <mergeCell ref="D7:D9"/>
    <mergeCell ref="E7:E9"/>
    <mergeCell ref="F7:F9"/>
    <mergeCell ref="G7:G9"/>
    <mergeCell ref="A12:C12"/>
    <mergeCell ref="A13:C13"/>
    <mergeCell ref="A14:C14"/>
    <mergeCell ref="A15:C15"/>
    <mergeCell ref="A16:C16"/>
    <mergeCell ref="A17:C17"/>
    <mergeCell ref="A19:C19"/>
    <mergeCell ref="A21:C21"/>
    <mergeCell ref="A20:C20"/>
    <mergeCell ref="A22:C22"/>
    <mergeCell ref="A23:C23"/>
  </mergeCells>
  <printOptions horizontalCentered="1"/>
  <pageMargins left="0.47244094488188981" right="0.47244094488188981" top="0.59055118110236227" bottom="0.59055118110236227" header="0.15748031496062992" footer="0.1968503937007874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1"/>
  </sheetPr>
  <dimension ref="A1:J28"/>
  <sheetViews>
    <sheetView showGridLines="0" tabSelected="1" view="pageBreakPreview" topLeftCell="A3" zoomScaleNormal="100" zoomScaleSheetLayoutView="100" workbookViewId="0">
      <selection activeCell="J10" sqref="J10"/>
    </sheetView>
  </sheetViews>
  <sheetFormatPr defaultRowHeight="12.75" x14ac:dyDescent="0.2"/>
  <cols>
    <col min="1" max="1" width="5.140625" customWidth="1"/>
    <col min="2" max="2" width="23.28515625" customWidth="1"/>
    <col min="3" max="3" width="19.42578125" customWidth="1"/>
    <col min="4" max="4" width="14.140625" customWidth="1"/>
    <col min="5" max="5" width="13.140625" customWidth="1"/>
    <col min="6" max="6" width="11.28515625" customWidth="1"/>
    <col min="7" max="7" width="11.85546875" customWidth="1"/>
    <col min="8" max="8" width="9.85546875" customWidth="1"/>
    <col min="9" max="9" width="10.42578125" customWidth="1"/>
  </cols>
  <sheetData>
    <row r="1" spans="1:10" ht="10.5" hidden="1" customHeight="1" x14ac:dyDescent="0.2"/>
    <row r="2" spans="1:10" hidden="1" x14ac:dyDescent="0.2"/>
    <row r="3" spans="1:10" ht="17.25" customHeight="1" thickBot="1" x14ac:dyDescent="0.25">
      <c r="A3" s="2"/>
      <c r="B3" s="1"/>
      <c r="C3" s="1"/>
      <c r="D3" s="1"/>
      <c r="E3" s="1"/>
      <c r="F3" s="1"/>
      <c r="G3" s="1"/>
      <c r="H3" s="1"/>
      <c r="I3" s="16"/>
    </row>
    <row r="4" spans="1:10" ht="15.75" thickTop="1" x14ac:dyDescent="0.2">
      <c r="A4" s="264" t="s">
        <v>16</v>
      </c>
      <c r="B4" s="265"/>
      <c r="C4" s="265"/>
      <c r="D4" s="265"/>
      <c r="E4" s="265"/>
      <c r="F4" s="265"/>
      <c r="G4" s="265"/>
      <c r="H4" s="265"/>
      <c r="I4" s="94"/>
    </row>
    <row r="5" spans="1:10" x14ac:dyDescent="0.2">
      <c r="A5" s="266"/>
      <c r="B5" s="267"/>
      <c r="C5" s="267"/>
      <c r="D5" s="267"/>
      <c r="E5" s="267"/>
      <c r="F5" s="267"/>
      <c r="G5" s="267"/>
      <c r="H5" s="267"/>
      <c r="I5" s="95"/>
    </row>
    <row r="6" spans="1:10" ht="33.75" customHeight="1" x14ac:dyDescent="0.2">
      <c r="A6" s="266"/>
      <c r="B6" s="267"/>
      <c r="C6" s="267"/>
      <c r="D6" s="267"/>
      <c r="E6" s="267"/>
      <c r="F6" s="267"/>
      <c r="G6" s="267"/>
      <c r="H6" s="267"/>
      <c r="I6" s="95"/>
    </row>
    <row r="7" spans="1:10" ht="20.25" customHeight="1" x14ac:dyDescent="0.2">
      <c r="A7" s="268" t="s">
        <v>31</v>
      </c>
      <c r="B7" s="269"/>
      <c r="C7" s="270"/>
      <c r="D7" s="277" t="s">
        <v>57</v>
      </c>
      <c r="E7" s="277" t="s">
        <v>58</v>
      </c>
      <c r="F7" s="278" t="s">
        <v>34</v>
      </c>
      <c r="G7" s="281" t="s">
        <v>33</v>
      </c>
      <c r="H7" s="284" t="s">
        <v>32</v>
      </c>
      <c r="I7" s="285"/>
    </row>
    <row r="8" spans="1:10" ht="12.75" customHeight="1" x14ac:dyDescent="0.2">
      <c r="A8" s="271"/>
      <c r="B8" s="272"/>
      <c r="C8" s="273"/>
      <c r="D8" s="231"/>
      <c r="E8" s="231"/>
      <c r="F8" s="279"/>
      <c r="G8" s="282"/>
      <c r="H8" s="286" t="s">
        <v>29</v>
      </c>
      <c r="I8" s="287" t="s">
        <v>30</v>
      </c>
    </row>
    <row r="9" spans="1:10" ht="22.5" customHeight="1" x14ac:dyDescent="0.2">
      <c r="A9" s="274"/>
      <c r="B9" s="275"/>
      <c r="C9" s="276"/>
      <c r="D9" s="232"/>
      <c r="E9" s="232"/>
      <c r="F9" s="280"/>
      <c r="G9" s="283"/>
      <c r="H9" s="286"/>
      <c r="I9" s="287"/>
    </row>
    <row r="10" spans="1:10" ht="49.5" hidden="1" customHeight="1" x14ac:dyDescent="0.2">
      <c r="A10" s="11" t="s">
        <v>35</v>
      </c>
      <c r="B10" s="12"/>
      <c r="C10" s="12"/>
      <c r="D10" s="12" t="s">
        <v>26</v>
      </c>
      <c r="E10" s="12" t="s">
        <v>27</v>
      </c>
      <c r="G10" s="13"/>
      <c r="H10" s="5"/>
      <c r="I10" s="10"/>
      <c r="J10" s="12" t="s">
        <v>28</v>
      </c>
    </row>
    <row r="11" spans="1:10" ht="49.5" hidden="1" customHeight="1" x14ac:dyDescent="0.2">
      <c r="A11" s="4" t="s">
        <v>48</v>
      </c>
      <c r="B11" s="5"/>
      <c r="C11" s="5"/>
      <c r="D11" s="5"/>
      <c r="E11" s="5"/>
      <c r="F11" s="5"/>
      <c r="G11" s="14"/>
      <c r="H11" s="5"/>
      <c r="I11" s="10"/>
    </row>
    <row r="12" spans="1:10" ht="42.75" customHeight="1" x14ac:dyDescent="0.2">
      <c r="A12" s="256" t="s">
        <v>20</v>
      </c>
      <c r="B12" s="257"/>
      <c r="C12" s="257"/>
      <c r="D12" s="139">
        <v>76793</v>
      </c>
      <c r="E12" s="139">
        <v>76819</v>
      </c>
      <c r="F12" s="140">
        <f>E12-D12</f>
        <v>26</v>
      </c>
      <c r="G12" s="141">
        <f t="shared" ref="G12:G26" si="0">IF(OR(D12=0,E12=0),"***",F12/D12*100)</f>
        <v>3.3857252614170559E-2</v>
      </c>
      <c r="H12" s="142"/>
      <c r="I12" s="143"/>
    </row>
    <row r="13" spans="1:10" ht="46.5" customHeight="1" x14ac:dyDescent="0.2">
      <c r="A13" s="258" t="s">
        <v>39</v>
      </c>
      <c r="B13" s="259" t="s">
        <v>21</v>
      </c>
      <c r="C13" s="259"/>
      <c r="D13" s="144">
        <v>56747</v>
      </c>
      <c r="E13" s="144">
        <v>54917</v>
      </c>
      <c r="F13" s="144">
        <f t="shared" ref="F13:F26" si="1">E13-D13</f>
        <v>-1830</v>
      </c>
      <c r="G13" s="145">
        <f t="shared" si="0"/>
        <v>-3.2248400796517878</v>
      </c>
      <c r="H13" s="146">
        <f>IF(OR(D13=0,D$12=0),"***",D13/D$12*100)</f>
        <v>73.896058234474495</v>
      </c>
      <c r="I13" s="147">
        <f>IF(OR(E13=0,E$12=0),"***",E13/E$12*100)</f>
        <v>71.488824379385306</v>
      </c>
    </row>
    <row r="14" spans="1:10" ht="40.5" customHeight="1" x14ac:dyDescent="0.2">
      <c r="A14" s="258"/>
      <c r="B14" s="260" t="s">
        <v>22</v>
      </c>
      <c r="C14" s="261"/>
      <c r="D14" s="144">
        <v>20046</v>
      </c>
      <c r="E14" s="144">
        <v>21902</v>
      </c>
      <c r="F14" s="144">
        <f t="shared" si="1"/>
        <v>1856</v>
      </c>
      <c r="G14" s="145">
        <f t="shared" si="0"/>
        <v>9.2587049785493374</v>
      </c>
      <c r="H14" s="146">
        <f>IF(OR(D14=0,D$12=0),"***",D14/D$12*100)</f>
        <v>26.103941765525501</v>
      </c>
      <c r="I14" s="147">
        <f>IF(OR(E14=0,E$12=0),"***",E14/E$12*100)</f>
        <v>28.511175620614694</v>
      </c>
    </row>
    <row r="15" spans="1:10" ht="81" customHeight="1" x14ac:dyDescent="0.2">
      <c r="A15" s="262" t="s">
        <v>23</v>
      </c>
      <c r="B15" s="263"/>
      <c r="C15" s="263"/>
      <c r="D15" s="148">
        <v>4269</v>
      </c>
      <c r="E15" s="148">
        <v>4399</v>
      </c>
      <c r="F15" s="148">
        <f t="shared" si="1"/>
        <v>130</v>
      </c>
      <c r="G15" s="149">
        <f t="shared" si="0"/>
        <v>3.0452096509721245</v>
      </c>
      <c r="H15" s="150"/>
      <c r="I15" s="151"/>
    </row>
    <row r="16" spans="1:10" ht="40.5" customHeight="1" x14ac:dyDescent="0.2">
      <c r="A16" s="252" t="s">
        <v>24</v>
      </c>
      <c r="B16" s="253"/>
      <c r="C16" s="253"/>
      <c r="D16" s="140">
        <v>3921</v>
      </c>
      <c r="E16" s="140">
        <v>4122</v>
      </c>
      <c r="F16" s="140">
        <f t="shared" si="1"/>
        <v>201</v>
      </c>
      <c r="G16" s="141">
        <f t="shared" si="0"/>
        <v>5.1262433052792655</v>
      </c>
      <c r="H16" s="142"/>
      <c r="I16" s="152"/>
    </row>
    <row r="17" spans="1:9" ht="45" customHeight="1" x14ac:dyDescent="0.2">
      <c r="A17" s="252" t="s">
        <v>59</v>
      </c>
      <c r="B17" s="253"/>
      <c r="C17" s="253"/>
      <c r="D17" s="140">
        <v>17</v>
      </c>
      <c r="E17" s="140">
        <v>15</v>
      </c>
      <c r="F17" s="140">
        <f>E17-D17</f>
        <v>-2</v>
      </c>
      <c r="G17" s="141">
        <f>IF(OR(D17=0,E17=0),"***",F17/D17*100)</f>
        <v>-11.76470588235294</v>
      </c>
      <c r="H17" s="142"/>
      <c r="I17" s="152"/>
    </row>
    <row r="18" spans="1:9" ht="49.15" customHeight="1" x14ac:dyDescent="0.2">
      <c r="A18" s="252" t="s">
        <v>60</v>
      </c>
      <c r="B18" s="253"/>
      <c r="C18" s="253"/>
      <c r="D18" s="140">
        <v>14</v>
      </c>
      <c r="E18" s="140">
        <v>14</v>
      </c>
      <c r="F18" s="140">
        <f>E18-D18</f>
        <v>0</v>
      </c>
      <c r="G18" s="141">
        <f>IF(OR(D18=0,E18=0),"***",F18/D18*100)</f>
        <v>0</v>
      </c>
      <c r="H18" s="142"/>
      <c r="I18" s="152"/>
    </row>
    <row r="19" spans="1:9" ht="26.25" customHeight="1" x14ac:dyDescent="0.2">
      <c r="A19" s="252" t="s">
        <v>0</v>
      </c>
      <c r="B19" s="253"/>
      <c r="C19" s="253"/>
      <c r="D19" s="140">
        <v>1199</v>
      </c>
      <c r="E19" s="140">
        <v>1313</v>
      </c>
      <c r="F19" s="140">
        <f t="shared" si="1"/>
        <v>114</v>
      </c>
      <c r="G19" s="141">
        <f t="shared" si="0"/>
        <v>9.5079232693911599</v>
      </c>
      <c r="H19" s="142"/>
      <c r="I19" s="143"/>
    </row>
    <row r="20" spans="1:9" ht="43.5" customHeight="1" x14ac:dyDescent="0.2">
      <c r="A20" s="254" t="s">
        <v>25</v>
      </c>
      <c r="B20" s="255"/>
      <c r="C20" s="255"/>
      <c r="D20" s="153">
        <v>2840</v>
      </c>
      <c r="E20" s="153">
        <v>3196</v>
      </c>
      <c r="F20" s="153">
        <f t="shared" si="1"/>
        <v>356</v>
      </c>
      <c r="G20" s="154">
        <f t="shared" si="0"/>
        <v>12.535211267605634</v>
      </c>
      <c r="H20" s="155">
        <f>IF(OR(D20=0,D$19=0),"***",D20/D$19*100)</f>
        <v>236.86405337781486</v>
      </c>
      <c r="I20" s="156">
        <f>IF(OR(E20=0,E$19=0),"***",E20/E$19*100)</f>
        <v>243.4120335110434</v>
      </c>
    </row>
    <row r="21" spans="1:9" ht="81" customHeight="1" x14ac:dyDescent="0.2">
      <c r="A21" s="250" t="s">
        <v>1</v>
      </c>
      <c r="B21" s="251"/>
      <c r="C21" s="251"/>
      <c r="D21" s="157">
        <v>2244</v>
      </c>
      <c r="E21" s="157">
        <v>2272</v>
      </c>
      <c r="F21" s="157">
        <f t="shared" si="1"/>
        <v>28</v>
      </c>
      <c r="G21" s="158">
        <f t="shared" si="0"/>
        <v>1.2477718360071302</v>
      </c>
      <c r="H21" s="159"/>
      <c r="I21" s="160"/>
    </row>
    <row r="22" spans="1:9" ht="47.25" customHeight="1" x14ac:dyDescent="0.2">
      <c r="A22" s="250" t="s">
        <v>6</v>
      </c>
      <c r="B22" s="251"/>
      <c r="C22" s="251"/>
      <c r="D22" s="157">
        <v>25</v>
      </c>
      <c r="E22" s="157">
        <v>24</v>
      </c>
      <c r="F22" s="157">
        <f t="shared" si="1"/>
        <v>-1</v>
      </c>
      <c r="G22" s="158">
        <f t="shared" si="0"/>
        <v>-4</v>
      </c>
      <c r="H22" s="159"/>
      <c r="I22" s="160"/>
    </row>
    <row r="23" spans="1:9" ht="42.75" customHeight="1" x14ac:dyDescent="0.2">
      <c r="A23" s="246" t="s">
        <v>18</v>
      </c>
      <c r="B23" s="247"/>
      <c r="C23" s="247"/>
      <c r="D23" s="157">
        <v>25567</v>
      </c>
      <c r="E23" s="157">
        <v>22006</v>
      </c>
      <c r="F23" s="161">
        <f t="shared" si="1"/>
        <v>-3561</v>
      </c>
      <c r="G23" s="162">
        <f t="shared" si="0"/>
        <v>-13.928110454883246</v>
      </c>
      <c r="H23" s="163"/>
      <c r="I23" s="151"/>
    </row>
    <row r="24" spans="1:9" ht="60.75" customHeight="1" x14ac:dyDescent="0.2">
      <c r="A24" s="246" t="s">
        <v>2</v>
      </c>
      <c r="B24" s="247"/>
      <c r="C24" s="247"/>
      <c r="D24" s="157">
        <v>2534</v>
      </c>
      <c r="E24" s="157">
        <v>2491</v>
      </c>
      <c r="F24" s="164">
        <f t="shared" si="1"/>
        <v>-43</v>
      </c>
      <c r="G24" s="165">
        <f t="shared" si="0"/>
        <v>-1.6969218626677192</v>
      </c>
      <c r="H24" s="166">
        <f>IF(OR(D24=0,D$23=0),"***",D24/D$23*100)</f>
        <v>9.9112136738764818</v>
      </c>
      <c r="I24" s="160">
        <f>IF(OR(E24=0,E$23=0),"***",E24/E$23*100)</f>
        <v>11.319640098155048</v>
      </c>
    </row>
    <row r="25" spans="1:9" ht="57" customHeight="1" x14ac:dyDescent="0.2">
      <c r="A25" s="246" t="s">
        <v>19</v>
      </c>
      <c r="B25" s="247"/>
      <c r="C25" s="247"/>
      <c r="D25" s="157">
        <v>194</v>
      </c>
      <c r="E25" s="157">
        <v>141</v>
      </c>
      <c r="F25" s="164">
        <f t="shared" si="1"/>
        <v>-53</v>
      </c>
      <c r="G25" s="165">
        <f t="shared" si="0"/>
        <v>-27.319587628865978</v>
      </c>
      <c r="H25" s="166"/>
      <c r="I25" s="160"/>
    </row>
    <row r="26" spans="1:9" ht="43.5" customHeight="1" thickBot="1" x14ac:dyDescent="0.25">
      <c r="A26" s="248" t="s">
        <v>12</v>
      </c>
      <c r="B26" s="249"/>
      <c r="C26" s="249"/>
      <c r="D26" s="167">
        <v>6169</v>
      </c>
      <c r="E26" s="167">
        <v>5716</v>
      </c>
      <c r="F26" s="168">
        <f t="shared" si="1"/>
        <v>-453</v>
      </c>
      <c r="G26" s="169">
        <f t="shared" si="0"/>
        <v>-7.3431674501539961</v>
      </c>
      <c r="H26" s="170"/>
      <c r="I26" s="171"/>
    </row>
    <row r="27" spans="1:9" ht="13.5" hidden="1" thickTop="1" x14ac:dyDescent="0.2">
      <c r="D27" s="1" t="s">
        <v>28</v>
      </c>
      <c r="E27" s="1" t="s">
        <v>28</v>
      </c>
    </row>
    <row r="28" spans="1:9" ht="13.5" thickTop="1" x14ac:dyDescent="0.2"/>
  </sheetData>
  <mergeCells count="25">
    <mergeCell ref="A4:H6"/>
    <mergeCell ref="A7:C9"/>
    <mergeCell ref="D7:D9"/>
    <mergeCell ref="E7:E9"/>
    <mergeCell ref="F7:F9"/>
    <mergeCell ref="G7:G9"/>
    <mergeCell ref="H7:I7"/>
    <mergeCell ref="H8:H9"/>
    <mergeCell ref="I8:I9"/>
    <mergeCell ref="A12:C12"/>
    <mergeCell ref="A13:A14"/>
    <mergeCell ref="B13:C13"/>
    <mergeCell ref="B14:C14"/>
    <mergeCell ref="A15:C15"/>
    <mergeCell ref="A16:C16"/>
    <mergeCell ref="A17:C17"/>
    <mergeCell ref="A18:C18"/>
    <mergeCell ref="A19:C19"/>
    <mergeCell ref="A20:C20"/>
    <mergeCell ref="A25:C25"/>
    <mergeCell ref="A26:C26"/>
    <mergeCell ref="A21:C21"/>
    <mergeCell ref="A22:C22"/>
    <mergeCell ref="A23:C23"/>
    <mergeCell ref="A24:C24"/>
  </mergeCells>
  <printOptions horizontalCentered="1"/>
  <pageMargins left="0.47244094488188981" right="0.47244094488188981" top="0.59055118110236227" bottom="0.59055118110236227" header="0.19685039370078741" footer="0.19685039370078741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indexed="11"/>
    <pageSetUpPr fitToPage="1"/>
  </sheetPr>
  <dimension ref="A1:J49"/>
  <sheetViews>
    <sheetView showGridLines="0" showZeros="0" showOutlineSymbols="0" topLeftCell="A4" workbookViewId="0">
      <selection activeCell="G10" sqref="G10"/>
    </sheetView>
  </sheetViews>
  <sheetFormatPr defaultColWidth="9.140625" defaultRowHeight="12.75" x14ac:dyDescent="0.2"/>
  <cols>
    <col min="1" max="1" width="10.7109375" style="1" customWidth="1"/>
    <col min="2" max="2" width="12.5703125" style="1" customWidth="1"/>
    <col min="3" max="3" width="37" style="1" customWidth="1"/>
    <col min="4" max="4" width="15.140625" style="1" customWidth="1"/>
    <col min="5" max="5" width="12.42578125" style="1" customWidth="1"/>
    <col min="6" max="6" width="0.42578125" style="1" hidden="1" customWidth="1"/>
    <col min="7" max="7" width="14.28515625" style="1" customWidth="1"/>
    <col min="8" max="8" width="13.28515625" style="1" customWidth="1"/>
    <col min="9" max="9" width="14.85546875" style="2" customWidth="1"/>
    <col min="10" max="16384" width="9.140625" style="2"/>
  </cols>
  <sheetData>
    <row r="1" spans="1:10" ht="16.5" hidden="1" customHeight="1" thickBot="1" x14ac:dyDescent="0.25">
      <c r="A1" s="35"/>
    </row>
    <row r="2" spans="1:10" ht="18.75" hidden="1" customHeight="1" thickBot="1" x14ac:dyDescent="0.25"/>
    <row r="3" spans="1:10" ht="32.25" hidden="1" customHeight="1" thickBot="1" x14ac:dyDescent="0.25"/>
    <row r="4" spans="1:10" ht="25.5" customHeight="1" thickBot="1" x14ac:dyDescent="0.25">
      <c r="I4" s="37"/>
    </row>
    <row r="5" spans="1:10" ht="32.25" hidden="1" customHeight="1" thickBot="1" x14ac:dyDescent="0.25"/>
    <row r="6" spans="1:10" ht="71.25" customHeight="1" thickTop="1" x14ac:dyDescent="0.2">
      <c r="A6" s="319" t="s">
        <v>49</v>
      </c>
      <c r="B6" s="320"/>
      <c r="C6" s="320"/>
      <c r="D6" s="320"/>
      <c r="E6" s="320"/>
      <c r="F6" s="320"/>
      <c r="G6" s="320"/>
      <c r="H6" s="320"/>
      <c r="I6" s="321"/>
      <c r="J6" s="38"/>
    </row>
    <row r="7" spans="1:10" ht="18" customHeight="1" x14ac:dyDescent="0.2">
      <c r="A7" s="8"/>
      <c r="B7" s="9"/>
      <c r="C7" s="9"/>
      <c r="D7" s="277" t="s">
        <v>57</v>
      </c>
      <c r="E7" s="277" t="s">
        <v>58</v>
      </c>
      <c r="F7" s="39"/>
      <c r="G7" s="281" t="s">
        <v>33</v>
      </c>
      <c r="H7" s="322" t="s">
        <v>32</v>
      </c>
      <c r="I7" s="323"/>
    </row>
    <row r="8" spans="1:10" x14ac:dyDescent="0.2">
      <c r="A8" s="105"/>
      <c r="B8" s="40"/>
      <c r="C8" s="40"/>
      <c r="D8" s="231"/>
      <c r="E8" s="231"/>
      <c r="F8" s="41"/>
      <c r="G8" s="282"/>
      <c r="H8" s="324" t="s">
        <v>29</v>
      </c>
      <c r="I8" s="323" t="s">
        <v>30</v>
      </c>
    </row>
    <row r="9" spans="1:10" ht="13.5" thickBot="1" x14ac:dyDescent="0.25">
      <c r="A9" s="105"/>
      <c r="B9" s="40"/>
      <c r="C9" s="40"/>
      <c r="D9" s="232"/>
      <c r="E9" s="232"/>
      <c r="F9" s="42" t="s">
        <v>34</v>
      </c>
      <c r="G9" s="283"/>
      <c r="H9" s="324"/>
      <c r="I9" s="323"/>
    </row>
    <row r="10" spans="1:10" ht="13.5" hidden="1" thickBot="1" x14ac:dyDescent="0.25">
      <c r="A10" s="43" t="s">
        <v>35</v>
      </c>
      <c r="B10" s="44"/>
      <c r="C10" s="44"/>
      <c r="D10" s="45" t="s">
        <v>26</v>
      </c>
      <c r="E10" s="45" t="s">
        <v>27</v>
      </c>
      <c r="F10" s="45"/>
      <c r="G10" s="45" t="s">
        <v>28</v>
      </c>
      <c r="H10" s="46"/>
      <c r="I10" s="36"/>
    </row>
    <row r="11" spans="1:10" ht="13.5" hidden="1" thickBot="1" x14ac:dyDescent="0.25">
      <c r="A11" s="34" t="s">
        <v>48</v>
      </c>
      <c r="B11" s="6"/>
      <c r="C11" s="6"/>
      <c r="D11" s="47"/>
      <c r="E11" s="47"/>
      <c r="F11" s="47"/>
      <c r="G11" s="47"/>
      <c r="H11" s="48"/>
      <c r="I11" s="36"/>
    </row>
    <row r="12" spans="1:10" s="33" customFormat="1" ht="24.75" customHeight="1" thickTop="1" thickBot="1" x14ac:dyDescent="0.25">
      <c r="A12" s="317" t="s">
        <v>50</v>
      </c>
      <c r="B12" s="318"/>
      <c r="C12" s="318"/>
      <c r="D12" s="100">
        <v>515</v>
      </c>
      <c r="E12" s="61">
        <v>538</v>
      </c>
      <c r="F12" s="62">
        <f>E12-D12</f>
        <v>23</v>
      </c>
      <c r="G12" s="63">
        <f t="shared" ref="G12:G40" si="0">IF(OR(D12=0,E12=0),"***",F12/D12*100)</f>
        <v>4.4660194174757279</v>
      </c>
      <c r="H12" s="103"/>
      <c r="I12" s="101"/>
    </row>
    <row r="13" spans="1:10" s="33" customFormat="1" ht="35.25" customHeight="1" x14ac:dyDescent="0.2">
      <c r="A13" s="294" t="s">
        <v>51</v>
      </c>
      <c r="B13" s="295"/>
      <c r="C13" s="295"/>
      <c r="D13" s="49">
        <v>33</v>
      </c>
      <c r="E13" s="49">
        <v>34</v>
      </c>
      <c r="F13" s="50">
        <f t="shared" ref="F13:F35" si="1">E13-D13</f>
        <v>1</v>
      </c>
      <c r="G13" s="51">
        <f t="shared" si="0"/>
        <v>3.0303030303030303</v>
      </c>
      <c r="H13" s="51">
        <f>IF(OR(D12=0,D13=0),"***",D13/D12*100)</f>
        <v>6.407766990291262</v>
      </c>
      <c r="I13" s="52">
        <f>IF(OR(E12=0,E13=0),"***",E13/E12*100)</f>
        <v>6.3197026022304827</v>
      </c>
    </row>
    <row r="14" spans="1:10" s="33" customFormat="1" ht="32.25" customHeight="1" x14ac:dyDescent="0.2">
      <c r="A14" s="296" t="s">
        <v>52</v>
      </c>
      <c r="B14" s="297"/>
      <c r="C14" s="297"/>
      <c r="D14" s="53">
        <v>103</v>
      </c>
      <c r="E14" s="53">
        <v>99</v>
      </c>
      <c r="F14" s="54">
        <f t="shared" si="1"/>
        <v>-4</v>
      </c>
      <c r="G14" s="55">
        <f t="shared" si="0"/>
        <v>-3.8834951456310676</v>
      </c>
      <c r="H14" s="55">
        <f>IF(OR(D12=0,D14=0),"***",D14/D12*100)</f>
        <v>20</v>
      </c>
      <c r="I14" s="56">
        <f>IF(OR(E12=0,E14=0),"***",E14/E12*100)</f>
        <v>18.401486988847584</v>
      </c>
    </row>
    <row r="15" spans="1:10" s="33" customFormat="1" ht="25.5" customHeight="1" x14ac:dyDescent="0.2">
      <c r="A15" s="298" t="s">
        <v>55</v>
      </c>
      <c r="B15" s="299"/>
      <c r="C15" s="300"/>
      <c r="D15" s="53">
        <v>101</v>
      </c>
      <c r="E15" s="53">
        <v>102</v>
      </c>
      <c r="F15" s="54">
        <f>E15-D15</f>
        <v>1</v>
      </c>
      <c r="G15" s="55">
        <f>IF(OR(D15=0,E15=0),"***",F15/D15*100)</f>
        <v>0.99009900990099009</v>
      </c>
      <c r="H15" s="55">
        <f>IF(OR(D12=0,D15=0),"***",D15/D12*100)</f>
        <v>19.611650485436893</v>
      </c>
      <c r="I15" s="56">
        <f>IF(OR(E12=0,E15=0),"***",E15/E12*100)</f>
        <v>18.959107806691449</v>
      </c>
    </row>
    <row r="16" spans="1:10" s="33" customFormat="1" ht="21" customHeight="1" x14ac:dyDescent="0.2">
      <c r="A16" s="290" t="s">
        <v>53</v>
      </c>
      <c r="B16" s="291"/>
      <c r="C16" s="291"/>
      <c r="D16" s="57">
        <v>104</v>
      </c>
      <c r="E16" s="53">
        <v>114</v>
      </c>
      <c r="F16" s="54">
        <f t="shared" si="1"/>
        <v>10</v>
      </c>
      <c r="G16" s="55">
        <f t="shared" si="0"/>
        <v>9.6153846153846168</v>
      </c>
      <c r="H16" s="55">
        <f>IF(OR(D12=0,D16=0),"***",D16/D12*100)</f>
        <v>20.194174757281552</v>
      </c>
      <c r="I16" s="60">
        <f>IF(OR(E12=0,E16=0),"***",E16/E12*100)</f>
        <v>21.189591078066915</v>
      </c>
    </row>
    <row r="17" spans="1:9" s="33" customFormat="1" ht="28.5" customHeight="1" thickBot="1" x14ac:dyDescent="0.25">
      <c r="A17" s="290" t="s">
        <v>68</v>
      </c>
      <c r="B17" s="291"/>
      <c r="C17" s="291"/>
      <c r="D17" s="57">
        <v>124</v>
      </c>
      <c r="E17" s="57">
        <v>134</v>
      </c>
      <c r="F17" s="58">
        <f t="shared" ref="F17" si="2">E17-D17</f>
        <v>10</v>
      </c>
      <c r="G17" s="59">
        <f t="shared" ref="G17" si="3">IF(OR(D17=0,E17=0),"***",F17/D17*100)</f>
        <v>8.064516129032258</v>
      </c>
      <c r="H17" s="59">
        <f>IF(OR(D13=0,D17=0),"***",D17/D13*100)</f>
        <v>375.75757575757575</v>
      </c>
      <c r="I17" s="60">
        <f>IF(OR(E13=0,E17=0),"***",E17/E13*100)</f>
        <v>394.11764705882354</v>
      </c>
    </row>
    <row r="18" spans="1:9" s="33" customFormat="1" ht="25.5" customHeight="1" thickBot="1" x14ac:dyDescent="0.25">
      <c r="A18" s="308" t="s">
        <v>62</v>
      </c>
      <c r="B18" s="309"/>
      <c r="C18" s="310"/>
      <c r="D18" s="61">
        <v>1351</v>
      </c>
      <c r="E18" s="61">
        <v>1493</v>
      </c>
      <c r="F18" s="62">
        <f>E18-D18</f>
        <v>142</v>
      </c>
      <c r="G18" s="63">
        <f>IF(OR(D18=0,E18=0),"***",F18/D18*100)</f>
        <v>10.510732790525537</v>
      </c>
      <c r="H18" s="63"/>
      <c r="I18" s="64"/>
    </row>
    <row r="19" spans="1:9" s="33" customFormat="1" ht="37.5" customHeight="1" x14ac:dyDescent="0.2">
      <c r="A19" s="311" t="s">
        <v>51</v>
      </c>
      <c r="B19" s="312"/>
      <c r="C19" s="313"/>
      <c r="D19" s="49">
        <v>132</v>
      </c>
      <c r="E19" s="49">
        <v>131</v>
      </c>
      <c r="F19" s="50">
        <f t="shared" si="1"/>
        <v>-1</v>
      </c>
      <c r="G19" s="51">
        <f t="shared" si="0"/>
        <v>-0.75757575757575757</v>
      </c>
      <c r="H19" s="51">
        <f>IF(OR(D18=0,D19=0),"***",D19/D18*100)</f>
        <v>9.7705403404885267</v>
      </c>
      <c r="I19" s="52">
        <f>IF(OR(E18=0,E19=0),"***",E19/E18*100)</f>
        <v>8.774279973208305</v>
      </c>
    </row>
    <row r="20" spans="1:9" s="33" customFormat="1" ht="27" customHeight="1" x14ac:dyDescent="0.2">
      <c r="A20" s="314" t="s">
        <v>52</v>
      </c>
      <c r="B20" s="315"/>
      <c r="C20" s="316"/>
      <c r="D20" s="53">
        <v>342</v>
      </c>
      <c r="E20" s="53">
        <v>408</v>
      </c>
      <c r="F20" s="54">
        <f t="shared" si="1"/>
        <v>66</v>
      </c>
      <c r="G20" s="55">
        <f t="shared" si="0"/>
        <v>19.298245614035086</v>
      </c>
      <c r="H20" s="55">
        <f>IF(OR(D18=0,D20=0),"***",D20/D18*100)</f>
        <v>25.314581791265727</v>
      </c>
      <c r="I20" s="56">
        <f>IF(OR(E18=0,E20=0),"***",E20/E18*100)</f>
        <v>27.327528466175487</v>
      </c>
    </row>
    <row r="21" spans="1:9" s="33" customFormat="1" ht="25.5" customHeight="1" x14ac:dyDescent="0.2">
      <c r="A21" s="298" t="s">
        <v>55</v>
      </c>
      <c r="B21" s="299"/>
      <c r="C21" s="300"/>
      <c r="D21" s="53">
        <v>314</v>
      </c>
      <c r="E21" s="53">
        <v>289</v>
      </c>
      <c r="F21" s="54">
        <f>E21-D21</f>
        <v>-25</v>
      </c>
      <c r="G21" s="55">
        <f>IF(OR(D21=0,E21=0),"***",F21/D21*100)</f>
        <v>-7.9617834394904454</v>
      </c>
      <c r="H21" s="55">
        <f>IF(OR(D18=0,D21=0),"***",D21/D18*100)</f>
        <v>23.242042931162104</v>
      </c>
      <c r="I21" s="56">
        <f>IF(OR(E19=0,E21=0),"***",E21/E19*100)</f>
        <v>220.61068702290078</v>
      </c>
    </row>
    <row r="22" spans="1:9" s="33" customFormat="1" ht="24" customHeight="1" x14ac:dyDescent="0.2">
      <c r="A22" s="290" t="s">
        <v>53</v>
      </c>
      <c r="B22" s="306"/>
      <c r="C22" s="306"/>
      <c r="D22" s="57">
        <v>233</v>
      </c>
      <c r="E22" s="53">
        <v>289</v>
      </c>
      <c r="F22" s="54">
        <f t="shared" si="1"/>
        <v>56</v>
      </c>
      <c r="G22" s="55">
        <f t="shared" si="0"/>
        <v>24.034334763948497</v>
      </c>
      <c r="H22" s="55">
        <f>IF(OR(D18=0,D22=0),"***",D22/D18*100)</f>
        <v>17.246484085862324</v>
      </c>
      <c r="I22" s="60">
        <f>IF(OR(E18=0,E22=0),"***",E22/E18*100)</f>
        <v>19.356999330207636</v>
      </c>
    </row>
    <row r="23" spans="1:9" s="33" customFormat="1" ht="27" customHeight="1" thickBot="1" x14ac:dyDescent="0.25">
      <c r="A23" s="290" t="s">
        <v>68</v>
      </c>
      <c r="B23" s="291"/>
      <c r="C23" s="291"/>
      <c r="D23" s="57">
        <v>200</v>
      </c>
      <c r="E23" s="57">
        <v>182</v>
      </c>
      <c r="F23" s="58">
        <f t="shared" si="1"/>
        <v>-18</v>
      </c>
      <c r="G23" s="59">
        <f t="shared" si="0"/>
        <v>-9</v>
      </c>
      <c r="H23" s="59">
        <f>IF(OR(D19=0,D23=0),"***",D23/D19*100)</f>
        <v>151.5151515151515</v>
      </c>
      <c r="I23" s="60">
        <f>IF(OR(E19=0,E23=0),"***",E23/E19*100)</f>
        <v>138.93129770992368</v>
      </c>
    </row>
    <row r="24" spans="1:9" s="33" customFormat="1" ht="27" customHeight="1" thickBot="1" x14ac:dyDescent="0.25">
      <c r="A24" s="304" t="s">
        <v>56</v>
      </c>
      <c r="B24" s="307"/>
      <c r="C24" s="307"/>
      <c r="D24" s="61">
        <v>41</v>
      </c>
      <c r="E24" s="61">
        <v>39</v>
      </c>
      <c r="F24" s="62">
        <f>E24-D24</f>
        <v>-2</v>
      </c>
      <c r="G24" s="63">
        <f>IF(OR(D24=0,E24=0),"***",F24/D24*100)</f>
        <v>-4.8780487804878048</v>
      </c>
      <c r="H24" s="63"/>
      <c r="I24" s="64"/>
    </row>
    <row r="25" spans="1:9" s="33" customFormat="1" ht="36.75" customHeight="1" x14ac:dyDescent="0.2">
      <c r="A25" s="294" t="s">
        <v>51</v>
      </c>
      <c r="B25" s="295"/>
      <c r="C25" s="295"/>
      <c r="D25" s="49">
        <v>2</v>
      </c>
      <c r="E25" s="49">
        <v>7</v>
      </c>
      <c r="F25" s="50">
        <f t="shared" si="1"/>
        <v>5</v>
      </c>
      <c r="G25" s="51">
        <f t="shared" si="0"/>
        <v>250</v>
      </c>
      <c r="H25" s="65">
        <f>IF(OR(D24=0,D25=0),"***",D25/D24*100)</f>
        <v>4.8780487804878048</v>
      </c>
      <c r="I25" s="52">
        <f>IF(OR(E24=0,E25=0),"***",E25/E24*100)</f>
        <v>17.948717948717949</v>
      </c>
    </row>
    <row r="26" spans="1:9" s="33" customFormat="1" ht="24.75" customHeight="1" x14ac:dyDescent="0.2">
      <c r="A26" s="296" t="s">
        <v>52</v>
      </c>
      <c r="B26" s="297"/>
      <c r="C26" s="297"/>
      <c r="D26" s="53">
        <v>28</v>
      </c>
      <c r="E26" s="53">
        <v>18</v>
      </c>
      <c r="F26" s="54">
        <f t="shared" si="1"/>
        <v>-10</v>
      </c>
      <c r="G26" s="55">
        <f t="shared" si="0"/>
        <v>-35.714285714285715</v>
      </c>
      <c r="H26" s="66">
        <f>IF(OR(D24=0,D26=0),"***",D26/D24*100)</f>
        <v>68.292682926829272</v>
      </c>
      <c r="I26" s="56">
        <f>IF(OR(E24=0,E26=0),"***",E26/E24*100)</f>
        <v>46.153846153846153</v>
      </c>
    </row>
    <row r="27" spans="1:9" s="33" customFormat="1" ht="22.5" customHeight="1" x14ac:dyDescent="0.2">
      <c r="A27" s="298" t="s">
        <v>55</v>
      </c>
      <c r="B27" s="299"/>
      <c r="C27" s="300"/>
      <c r="D27" s="53">
        <v>0</v>
      </c>
      <c r="E27" s="53">
        <v>0</v>
      </c>
      <c r="F27" s="54">
        <f>E27-D27</f>
        <v>0</v>
      </c>
      <c r="G27" s="55" t="str">
        <f>IF(OR(D27=0,E27=0),"***",F27/D27*100)</f>
        <v>***</v>
      </c>
      <c r="H27" s="66" t="str">
        <f>IF(OR(D24=0,D27=0),"***",D27/D24*100)</f>
        <v>***</v>
      </c>
      <c r="I27" s="56" t="str">
        <f>IF(OR(E24=0,E27=0),"***",E27/E24*100)</f>
        <v>***</v>
      </c>
    </row>
    <row r="28" spans="1:9" s="33" customFormat="1" ht="23.25" customHeight="1" x14ac:dyDescent="0.2">
      <c r="A28" s="290" t="s">
        <v>53</v>
      </c>
      <c r="B28" s="306"/>
      <c r="C28" s="306"/>
      <c r="D28" s="57">
        <v>0</v>
      </c>
      <c r="E28" s="53">
        <v>0</v>
      </c>
      <c r="F28" s="54">
        <f t="shared" si="1"/>
        <v>0</v>
      </c>
      <c r="G28" s="55" t="str">
        <f t="shared" si="0"/>
        <v>***</v>
      </c>
      <c r="H28" s="66" t="str">
        <f>IF(OR(D24=0,D28=0),"***",D28/D24*100)</f>
        <v>***</v>
      </c>
      <c r="I28" s="60" t="str">
        <f>IF(OR(E24=0,E28=0),"***",E28/E24*100)</f>
        <v>***</v>
      </c>
    </row>
    <row r="29" spans="1:9" s="33" customFormat="1" ht="27" customHeight="1" thickBot="1" x14ac:dyDescent="0.25">
      <c r="A29" s="290" t="s">
        <v>68</v>
      </c>
      <c r="B29" s="291"/>
      <c r="C29" s="291"/>
      <c r="D29" s="57">
        <v>5</v>
      </c>
      <c r="E29" s="57">
        <v>8</v>
      </c>
      <c r="F29" s="58">
        <f t="shared" ref="F29" si="4">E29-D29</f>
        <v>3</v>
      </c>
      <c r="G29" s="59">
        <f t="shared" ref="G29" si="5">IF(OR(D29=0,E29=0),"***",F29/D29*100)</f>
        <v>60</v>
      </c>
      <c r="H29" s="59">
        <f>IF(OR(D25=0,D29=0),"***",D29/D25*100)</f>
        <v>250</v>
      </c>
      <c r="I29" s="60">
        <f>IF(OR(E25=0,E29=0),"***",E29/E25*100)</f>
        <v>114.28571428571428</v>
      </c>
    </row>
    <row r="30" spans="1:9" s="33" customFormat="1" ht="25.5" customHeight="1" thickBot="1" x14ac:dyDescent="0.25">
      <c r="A30" s="304" t="s">
        <v>46</v>
      </c>
      <c r="B30" s="305"/>
      <c r="C30" s="305"/>
      <c r="D30" s="61">
        <v>362</v>
      </c>
      <c r="E30" s="61">
        <v>368</v>
      </c>
      <c r="F30" s="62">
        <f>E30-D30</f>
        <v>6</v>
      </c>
      <c r="G30" s="63">
        <f>IF(OR(D30=0,E30=0),"***",F30/D30*100)</f>
        <v>1.6574585635359116</v>
      </c>
      <c r="H30" s="67"/>
      <c r="I30" s="64"/>
    </row>
    <row r="31" spans="1:9" s="33" customFormat="1" ht="36" customHeight="1" x14ac:dyDescent="0.2">
      <c r="A31" s="294" t="s">
        <v>51</v>
      </c>
      <c r="B31" s="295"/>
      <c r="C31" s="295"/>
      <c r="D31" s="49">
        <v>23</v>
      </c>
      <c r="E31" s="49">
        <v>19</v>
      </c>
      <c r="F31" s="50">
        <f t="shared" si="1"/>
        <v>-4</v>
      </c>
      <c r="G31" s="51">
        <f t="shared" si="0"/>
        <v>-17.391304347826086</v>
      </c>
      <c r="H31" s="65">
        <f>IF(OR(D30=0,D31=0),"***",D31/D30*100)</f>
        <v>6.3535911602209953</v>
      </c>
      <c r="I31" s="52">
        <f>IF(OR(E30=0,E31=0),"***",E31/E30*100)</f>
        <v>5.1630434782608692</v>
      </c>
    </row>
    <row r="32" spans="1:9" s="33" customFormat="1" ht="24.75" customHeight="1" x14ac:dyDescent="0.2">
      <c r="A32" s="296" t="s">
        <v>52</v>
      </c>
      <c r="B32" s="297"/>
      <c r="C32" s="297"/>
      <c r="D32" s="53">
        <v>65</v>
      </c>
      <c r="E32" s="53">
        <v>68</v>
      </c>
      <c r="F32" s="54">
        <f t="shared" si="1"/>
        <v>3</v>
      </c>
      <c r="G32" s="55">
        <f t="shared" si="0"/>
        <v>4.6153846153846159</v>
      </c>
      <c r="H32" s="66">
        <f>IF(OR(D30=0,D32=0),"***",D32/D30*100)</f>
        <v>17.955801104972377</v>
      </c>
      <c r="I32" s="56">
        <f>IF(OR(E30=0,E32=0),"***",E32/E30*100)</f>
        <v>18.478260869565215</v>
      </c>
    </row>
    <row r="33" spans="1:9" s="33" customFormat="1" ht="25.5" customHeight="1" x14ac:dyDescent="0.2">
      <c r="A33" s="298" t="s">
        <v>55</v>
      </c>
      <c r="B33" s="299"/>
      <c r="C33" s="300"/>
      <c r="D33" s="53">
        <v>80</v>
      </c>
      <c r="E33" s="53">
        <v>81</v>
      </c>
      <c r="F33" s="68">
        <f>E33-D33</f>
        <v>1</v>
      </c>
      <c r="G33" s="55">
        <f>IF(OR(D33=0,E33=0),"***",F33/D33*100)</f>
        <v>1.25</v>
      </c>
      <c r="H33" s="66">
        <f>IF(OR(D30=0,D33=0),"***",D33/D30*100)</f>
        <v>22.099447513812155</v>
      </c>
      <c r="I33" s="56">
        <f>IF(OR(E30=0,E33=0),"***",E33/E30*100)</f>
        <v>22.010869565217391</v>
      </c>
    </row>
    <row r="34" spans="1:9" s="33" customFormat="1" ht="25.5" customHeight="1" x14ac:dyDescent="0.2">
      <c r="A34" s="290" t="s">
        <v>53</v>
      </c>
      <c r="B34" s="306"/>
      <c r="C34" s="306"/>
      <c r="D34" s="57">
        <v>62</v>
      </c>
      <c r="E34" s="53">
        <v>72</v>
      </c>
      <c r="F34" s="54">
        <f t="shared" si="1"/>
        <v>10</v>
      </c>
      <c r="G34" s="55">
        <f t="shared" si="0"/>
        <v>16.129032258064516</v>
      </c>
      <c r="H34" s="66">
        <f>IF(OR(D30=0,D34=0),"***",D34/D30*100)</f>
        <v>17.127071823204421</v>
      </c>
      <c r="I34" s="60">
        <f>IF(OR(E30=0,E34=0),"***",E34/E30*100)</f>
        <v>19.565217391304348</v>
      </c>
    </row>
    <row r="35" spans="1:9" s="33" customFormat="1" ht="26.25" customHeight="1" thickBot="1" x14ac:dyDescent="0.25">
      <c r="A35" s="290" t="s">
        <v>68</v>
      </c>
      <c r="B35" s="291"/>
      <c r="C35" s="291"/>
      <c r="D35" s="57">
        <v>92</v>
      </c>
      <c r="E35" s="57">
        <v>87</v>
      </c>
      <c r="F35" s="58">
        <f t="shared" si="1"/>
        <v>-5</v>
      </c>
      <c r="G35" s="59">
        <f t="shared" si="0"/>
        <v>-5.4347826086956523</v>
      </c>
      <c r="H35" s="59">
        <f>IF(OR(D31=0,D35=0),"***",D35/D31*100)</f>
        <v>400</v>
      </c>
      <c r="I35" s="60">
        <f>IF(OR(E31=0,E35=0),"***",E35/E31*100)</f>
        <v>457.8947368421052</v>
      </c>
    </row>
    <row r="36" spans="1:9" s="33" customFormat="1" ht="37.5" customHeight="1" thickBot="1" x14ac:dyDescent="0.25">
      <c r="A36" s="292" t="s">
        <v>54</v>
      </c>
      <c r="B36" s="293"/>
      <c r="C36" s="293"/>
      <c r="D36" s="61">
        <v>705</v>
      </c>
      <c r="E36" s="61">
        <v>700</v>
      </c>
      <c r="F36" s="62">
        <f t="shared" ref="F36:F46" si="6">E36-D36</f>
        <v>-5</v>
      </c>
      <c r="G36" s="63">
        <f>IF(OR(D36=0,E36=0),"***",F36/D36*100)</f>
        <v>-0.70921985815602839</v>
      </c>
      <c r="H36" s="67">
        <f t="shared" ref="H36:I40" si="7">IF(OR(D30=0,D36=0),"***",D36/D30*100)</f>
        <v>194.75138121546962</v>
      </c>
      <c r="I36" s="64">
        <f t="shared" si="7"/>
        <v>190.21739130434781</v>
      </c>
    </row>
    <row r="37" spans="1:9" s="33" customFormat="1" ht="38.25" customHeight="1" x14ac:dyDescent="0.2">
      <c r="A37" s="294" t="s">
        <v>51</v>
      </c>
      <c r="B37" s="295"/>
      <c r="C37" s="295"/>
      <c r="D37" s="49">
        <v>40</v>
      </c>
      <c r="E37" s="49">
        <v>74</v>
      </c>
      <c r="F37" s="50">
        <f t="shared" si="6"/>
        <v>34</v>
      </c>
      <c r="G37" s="51">
        <f t="shared" si="0"/>
        <v>85</v>
      </c>
      <c r="H37" s="65">
        <f t="shared" si="7"/>
        <v>173.91304347826087</v>
      </c>
      <c r="I37" s="52">
        <f t="shared" si="7"/>
        <v>389.4736842105263</v>
      </c>
    </row>
    <row r="38" spans="1:9" s="33" customFormat="1" ht="24.75" customHeight="1" x14ac:dyDescent="0.2">
      <c r="A38" s="296" t="s">
        <v>52</v>
      </c>
      <c r="B38" s="297"/>
      <c r="C38" s="297"/>
      <c r="D38" s="53">
        <v>253</v>
      </c>
      <c r="E38" s="53">
        <v>210</v>
      </c>
      <c r="F38" s="54">
        <f t="shared" si="6"/>
        <v>-43</v>
      </c>
      <c r="G38" s="55">
        <f t="shared" si="0"/>
        <v>-16.996047430830039</v>
      </c>
      <c r="H38" s="66">
        <f t="shared" si="7"/>
        <v>389.23076923076923</v>
      </c>
      <c r="I38" s="56">
        <f t="shared" si="7"/>
        <v>308.8235294117647</v>
      </c>
    </row>
    <row r="39" spans="1:9" s="33" customFormat="1" ht="24" customHeight="1" x14ac:dyDescent="0.2">
      <c r="A39" s="298" t="s">
        <v>55</v>
      </c>
      <c r="B39" s="299"/>
      <c r="C39" s="300"/>
      <c r="D39" s="53">
        <v>207</v>
      </c>
      <c r="E39" s="53">
        <v>190</v>
      </c>
      <c r="F39" s="54">
        <f t="shared" si="6"/>
        <v>-17</v>
      </c>
      <c r="G39" s="55">
        <f>IF(OR(D39=0,E39=0),"***",F39/D39*100)</f>
        <v>-8.2125603864734309</v>
      </c>
      <c r="H39" s="66">
        <f t="shared" si="7"/>
        <v>258.75</v>
      </c>
      <c r="I39" s="56">
        <f t="shared" si="7"/>
        <v>234.56790123456793</v>
      </c>
    </row>
    <row r="40" spans="1:9" s="33" customFormat="1" ht="24.75" customHeight="1" x14ac:dyDescent="0.2">
      <c r="A40" s="301" t="s">
        <v>53</v>
      </c>
      <c r="B40" s="302"/>
      <c r="C40" s="303"/>
      <c r="D40" s="71">
        <v>71</v>
      </c>
      <c r="E40" s="102">
        <v>73</v>
      </c>
      <c r="F40" s="54">
        <f t="shared" si="6"/>
        <v>2</v>
      </c>
      <c r="G40" s="55">
        <f t="shared" si="0"/>
        <v>2.8169014084507045</v>
      </c>
      <c r="H40" s="66">
        <f t="shared" si="7"/>
        <v>114.51612903225808</v>
      </c>
      <c r="I40" s="72">
        <f t="shared" si="7"/>
        <v>101.38888888888889</v>
      </c>
    </row>
    <row r="41" spans="1:9" s="33" customFormat="1" ht="27.75" customHeight="1" thickBot="1" x14ac:dyDescent="0.25">
      <c r="A41" s="290" t="s">
        <v>68</v>
      </c>
      <c r="B41" s="291"/>
      <c r="C41" s="291"/>
      <c r="D41" s="57">
        <v>75</v>
      </c>
      <c r="E41" s="57">
        <v>56</v>
      </c>
      <c r="F41" s="58">
        <f t="shared" si="6"/>
        <v>-19</v>
      </c>
      <c r="G41" s="59">
        <f t="shared" ref="G41" si="8">IF(OR(D41=0,E41=0),"***",F41/D41*100)</f>
        <v>-25.333333333333336</v>
      </c>
      <c r="H41" s="59">
        <f>IF(OR(D37=0,D41=0),"***",D41/D37*100)</f>
        <v>187.5</v>
      </c>
      <c r="I41" s="60">
        <f>IF(OR(E37=0,E41=0),"***",E41/E37*100)</f>
        <v>75.675675675675677</v>
      </c>
    </row>
    <row r="42" spans="1:9" s="33" customFormat="1" ht="31.5" customHeight="1" thickBot="1" x14ac:dyDescent="0.25">
      <c r="A42" s="292" t="s">
        <v>69</v>
      </c>
      <c r="B42" s="293"/>
      <c r="C42" s="293"/>
      <c r="D42" s="61">
        <v>0</v>
      </c>
      <c r="E42" s="61">
        <v>1</v>
      </c>
      <c r="F42" s="62">
        <f t="shared" si="6"/>
        <v>1</v>
      </c>
      <c r="G42" s="63" t="str">
        <f>IF(OR(D42=0,E42=0),"***",F42/D42*100)</f>
        <v>***</v>
      </c>
      <c r="H42" s="67" t="str">
        <f t="shared" ref="H42" si="9">IF(OR(D36=0,D42=0),"***",D42/D36*100)</f>
        <v>***</v>
      </c>
      <c r="I42" s="64">
        <f t="shared" ref="I42" si="10">IF(OR(E36=0,E42=0),"***",E42/E36*100)</f>
        <v>0.14285714285714285</v>
      </c>
    </row>
    <row r="43" spans="1:9" s="33" customFormat="1" ht="30.75" customHeight="1" x14ac:dyDescent="0.2">
      <c r="A43" s="294" t="s">
        <v>51</v>
      </c>
      <c r="B43" s="295"/>
      <c r="C43" s="295"/>
      <c r="D43" s="49">
        <v>0</v>
      </c>
      <c r="E43" s="49">
        <v>1</v>
      </c>
      <c r="F43" s="50">
        <f t="shared" si="6"/>
        <v>1</v>
      </c>
      <c r="G43" s="51" t="str">
        <f t="shared" ref="G43:G44" si="11">IF(OR(D43=0,E43=0),"***",F43/D43*100)</f>
        <v>***</v>
      </c>
      <c r="H43" s="65" t="str">
        <f>IF(OR(D$42=0,D43=0),"***",D43/D$42*100)</f>
        <v>***</v>
      </c>
      <c r="I43" s="52">
        <f>IF(OR(E$42=0,E43=0),"***",E43/E$42*100)</f>
        <v>100</v>
      </c>
    </row>
    <row r="44" spans="1:9" ht="21" customHeight="1" x14ac:dyDescent="0.2">
      <c r="A44" s="296" t="s">
        <v>52</v>
      </c>
      <c r="B44" s="297"/>
      <c r="C44" s="297"/>
      <c r="D44" s="53">
        <v>0</v>
      </c>
      <c r="E44" s="53">
        <v>0</v>
      </c>
      <c r="F44" s="54">
        <f t="shared" si="6"/>
        <v>0</v>
      </c>
      <c r="G44" s="55" t="str">
        <f t="shared" si="11"/>
        <v>***</v>
      </c>
      <c r="H44" s="66" t="str">
        <f t="shared" ref="H44:H46" si="12">IF(OR(D$42=0,D44=0),"***",D44/D$42*100)</f>
        <v>***</v>
      </c>
      <c r="I44" s="56" t="str">
        <f t="shared" ref="I44:I46" si="13">IF(OR(E$42=0,E44=0),"***",E44/E$42*100)</f>
        <v>***</v>
      </c>
    </row>
    <row r="45" spans="1:9" ht="21" customHeight="1" x14ac:dyDescent="0.2">
      <c r="A45" s="298" t="s">
        <v>55</v>
      </c>
      <c r="B45" s="299"/>
      <c r="C45" s="300"/>
      <c r="D45" s="53">
        <v>0</v>
      </c>
      <c r="E45" s="53">
        <v>0</v>
      </c>
      <c r="F45" s="54">
        <f t="shared" si="6"/>
        <v>0</v>
      </c>
      <c r="G45" s="55" t="str">
        <f>IF(OR(D45=0,E45=0),"***",F45/D45*100)</f>
        <v>***</v>
      </c>
      <c r="H45" s="66" t="str">
        <f t="shared" si="12"/>
        <v>***</v>
      </c>
      <c r="I45" s="56" t="str">
        <f t="shared" si="13"/>
        <v>***</v>
      </c>
    </row>
    <row r="46" spans="1:9" ht="20.25" customHeight="1" x14ac:dyDescent="0.2">
      <c r="A46" s="301" t="s">
        <v>53</v>
      </c>
      <c r="B46" s="302"/>
      <c r="C46" s="303"/>
      <c r="D46" s="71">
        <v>0</v>
      </c>
      <c r="E46" s="102">
        <v>0</v>
      </c>
      <c r="F46" s="54">
        <f t="shared" si="6"/>
        <v>0</v>
      </c>
      <c r="G46" s="55" t="str">
        <f t="shared" ref="G46:G47" si="14">IF(OR(D46=0,E46=0),"***",F46/D46*100)</f>
        <v>***</v>
      </c>
      <c r="H46" s="66" t="str">
        <f t="shared" si="12"/>
        <v>***</v>
      </c>
      <c r="I46" s="72" t="str">
        <f t="shared" si="13"/>
        <v>***</v>
      </c>
    </row>
    <row r="47" spans="1:9" s="33" customFormat="1" ht="25.5" customHeight="1" thickBot="1" x14ac:dyDescent="0.25">
      <c r="A47" s="288" t="s">
        <v>68</v>
      </c>
      <c r="B47" s="289"/>
      <c r="C47" s="289"/>
      <c r="D47" s="96">
        <v>0</v>
      </c>
      <c r="E47" s="96">
        <v>0</v>
      </c>
      <c r="F47" s="97">
        <f t="shared" ref="F47" si="15">E47-D47</f>
        <v>0</v>
      </c>
      <c r="G47" s="98" t="str">
        <f t="shared" si="14"/>
        <v>***</v>
      </c>
      <c r="H47" s="98" t="str">
        <f>IF(OR(D43=0,D47=0),"***",D47/D43*100)</f>
        <v>***</v>
      </c>
      <c r="I47" s="99" t="str">
        <f>IF(OR(E43=0,E47=0),"***",E47/E43*100)</f>
        <v>***</v>
      </c>
    </row>
    <row r="48" spans="1:9" ht="13.5" hidden="1" thickTop="1" x14ac:dyDescent="0.2">
      <c r="A48" s="35"/>
      <c r="B48" s="35"/>
      <c r="C48" s="35"/>
      <c r="D48" s="35" t="s">
        <v>28</v>
      </c>
      <c r="E48" s="35" t="s">
        <v>28</v>
      </c>
      <c r="F48" s="35"/>
      <c r="G48" s="35"/>
      <c r="H48" s="35"/>
      <c r="I48" s="33"/>
    </row>
    <row r="49" spans="1:9" ht="13.5" thickTop="1" x14ac:dyDescent="0.2">
      <c r="A49" s="35"/>
      <c r="B49" s="35"/>
      <c r="C49" s="35"/>
      <c r="D49" s="35"/>
      <c r="E49" s="35"/>
      <c r="F49" s="35"/>
      <c r="G49" s="35"/>
      <c r="H49" s="35"/>
      <c r="I49" s="33"/>
    </row>
  </sheetData>
  <mergeCells count="43">
    <mergeCell ref="A6:I6"/>
    <mergeCell ref="D7:D9"/>
    <mergeCell ref="E7:E9"/>
    <mergeCell ref="G7:G9"/>
    <mergeCell ref="H7:I7"/>
    <mergeCell ref="H8:H9"/>
    <mergeCell ref="I8:I9"/>
    <mergeCell ref="A12:C12"/>
    <mergeCell ref="A13:C13"/>
    <mergeCell ref="A14:C14"/>
    <mergeCell ref="A15:C15"/>
    <mergeCell ref="A16:C16"/>
    <mergeCell ref="A18:C18"/>
    <mergeCell ref="A19:C19"/>
    <mergeCell ref="A20:C20"/>
    <mergeCell ref="A21:C21"/>
    <mergeCell ref="A22:C22"/>
    <mergeCell ref="A24:C24"/>
    <mergeCell ref="A25:C25"/>
    <mergeCell ref="A26:C26"/>
    <mergeCell ref="A27:C27"/>
    <mergeCell ref="A28:C28"/>
    <mergeCell ref="A34:C34"/>
    <mergeCell ref="A36:C36"/>
    <mergeCell ref="A37:C37"/>
    <mergeCell ref="A38:C38"/>
    <mergeCell ref="A39:C39"/>
    <mergeCell ref="A47:C47"/>
    <mergeCell ref="A17:C17"/>
    <mergeCell ref="A23:C23"/>
    <mergeCell ref="A29:C29"/>
    <mergeCell ref="A35:C35"/>
    <mergeCell ref="A41:C41"/>
    <mergeCell ref="A42:C42"/>
    <mergeCell ref="A43:C43"/>
    <mergeCell ref="A44:C44"/>
    <mergeCell ref="A45:C45"/>
    <mergeCell ref="A46:C46"/>
    <mergeCell ref="A30:C30"/>
    <mergeCell ref="A31:C31"/>
    <mergeCell ref="A32:C32"/>
    <mergeCell ref="A40:C40"/>
    <mergeCell ref="A33:C33"/>
  </mergeCells>
  <printOptions horizontalCentered="1" verticalCentered="1"/>
  <pageMargins left="0.47244094488188981" right="0.47244094488188981" top="0.59055118110236227" bottom="0.59055118110236227" header="0.27559055118110237" footer="0.2362204724409449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ООН</vt:lpstr>
      <vt:lpstr>НЛ</vt:lpstr>
      <vt:lpstr>СУ_Н</vt:lpstr>
      <vt:lpstr>УИН</vt:lpstr>
      <vt:lpstr>НЛ!Область_печати</vt:lpstr>
      <vt:lpstr>ООН!Область_печати</vt:lpstr>
      <vt:lpstr>СУ_Н!Область_печати</vt:lpstr>
      <vt:lpstr>УИН!Область_печати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Здесь был Вова Гришин</dc:creator>
  <cp:lastModifiedBy>Пользователь Windows</cp:lastModifiedBy>
  <cp:lastPrinted>2023-01-27T11:34:18Z</cp:lastPrinted>
  <dcterms:created xsi:type="dcterms:W3CDTF">2001-02-22T07:02:38Z</dcterms:created>
  <dcterms:modified xsi:type="dcterms:W3CDTF">2023-10-30T13:21:37Z</dcterms:modified>
</cp:coreProperties>
</file>