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01.11\Статистика на 8 мес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J36" i="1" l="1"/>
  <c r="P36" i="1" l="1"/>
  <c r="M36" i="1"/>
  <c r="G36" i="1"/>
  <c r="K6" i="1"/>
  <c r="J6" i="1"/>
  <c r="I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<sst xmlns="http://schemas.openxmlformats.org/spreadsheetml/2006/main" count="123" uniqueCount="108">
  <si>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</si>
  <si>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</si>
  <si>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</si>
  <si>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</si>
  <si>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</si>
  <si>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</si>
  <si>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</si>
  <si>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</si>
  <si>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</si>
  <si>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</si>
  <si>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</si>
  <si>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</si>
  <si>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</si>
  <si>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</si>
  <si>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</si>
  <si>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</si>
  <si>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</si>
  <si>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</si>
  <si>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</si>
  <si>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</si>
  <si>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</si>
  <si>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</si>
  <si>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</si>
  <si>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</si>
  <si>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</si>
  <si>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</si>
  <si>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</si>
  <si>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</si>
  <si>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</si>
  <si>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</si>
  <si>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</si>
  <si>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</si>
  <si>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</si>
  <si>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</si>
  <si>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-8,7</t>
  </si>
  <si>
    <t>-9,6</t>
  </si>
  <si>
    <t>-8,4</t>
  </si>
  <si>
    <t>-18,8</t>
  </si>
  <si>
    <t>1,7</t>
  </si>
  <si>
    <t>6,9</t>
  </si>
  <si>
    <t>0,9</t>
  </si>
  <si>
    <t>-11,9</t>
  </si>
  <si>
    <t>-0,7</t>
  </si>
  <si>
    <t>16,5</t>
  </si>
  <si>
    <t>-4,9</t>
  </si>
  <si>
    <t>63,6</t>
  </si>
  <si>
    <t>-1,2</t>
  </si>
  <si>
    <t>16,0</t>
  </si>
  <si>
    <t>-4,8</t>
  </si>
  <si>
    <t>96,1</t>
  </si>
  <si>
    <t>95,6</t>
  </si>
  <si>
    <t>84,3</t>
  </si>
  <si>
    <t>83,9</t>
  </si>
  <si>
    <t>98,9</t>
  </si>
  <si>
    <t>99,1</t>
  </si>
  <si>
    <t>100,0</t>
  </si>
  <si>
    <t>10,8</t>
  </si>
  <si>
    <t>18,9</t>
  </si>
  <si>
    <t>-17,6</t>
  </si>
  <si>
    <t>***</t>
  </si>
  <si>
    <t>14,7</t>
  </si>
  <si>
    <t>0,7</t>
  </si>
  <si>
    <t>-66,7</t>
  </si>
  <si>
    <t>1,2</t>
  </si>
  <si>
    <t>31,3</t>
  </si>
  <si>
    <t>1,0</t>
  </si>
  <si>
    <t>-100,0</t>
  </si>
  <si>
    <t>-18,7</t>
  </si>
  <si>
    <t>0,0</t>
  </si>
  <si>
    <t>-30,1</t>
  </si>
  <si>
    <t>-60,0</t>
  </si>
  <si>
    <t>37,5</t>
  </si>
  <si>
    <t>53,8</t>
  </si>
  <si>
    <t>18,2</t>
  </si>
  <si>
    <t>-47,8</t>
  </si>
  <si>
    <t>-42,9</t>
  </si>
  <si>
    <t>-55,6</t>
  </si>
  <si>
    <t>46,1</t>
  </si>
  <si>
    <t>46,5</t>
  </si>
  <si>
    <t>6,1</t>
  </si>
  <si>
    <t>51,2</t>
  </si>
  <si>
    <t>52,7</t>
  </si>
  <si>
    <t>35,3</t>
  </si>
  <si>
    <t>10,0</t>
  </si>
  <si>
    <t>-9,8</t>
  </si>
  <si>
    <t>6,8</t>
  </si>
  <si>
    <t>-16,0</t>
  </si>
  <si>
    <t>36,4</t>
  </si>
  <si>
    <t>29,0</t>
  </si>
  <si>
    <t>26,2</t>
  </si>
  <si>
    <t>39,2</t>
  </si>
  <si>
    <t>35,6</t>
  </si>
  <si>
    <t>26,4</t>
  </si>
  <si>
    <t>23,3</t>
  </si>
  <si>
    <t>83,3</t>
  </si>
  <si>
    <t>-4,6</t>
  </si>
  <si>
    <t>1,8</t>
  </si>
  <si>
    <t>-5,7</t>
  </si>
  <si>
    <t>-47,5</t>
  </si>
  <si>
    <t>-22,7</t>
  </si>
  <si>
    <t>-52,6</t>
  </si>
  <si>
    <t>-33,3</t>
  </si>
  <si>
    <t>41,7</t>
  </si>
  <si>
    <t>6,4</t>
  </si>
  <si>
    <t>-19,4</t>
  </si>
  <si>
    <t>12,6</t>
  </si>
  <si>
    <t>-38,9</t>
  </si>
  <si>
    <r>
      <t xml:space="preserve">Свердловской области </t>
    </r>
    <r>
      <rPr>
        <sz val="12"/>
        <rFont val="Arial Cyr"/>
        <charset val="204"/>
      </rPr>
      <t>за 8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</si>
</sst>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0</xdr:colOff>
      <xdr:row>18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29146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591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671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62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577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3530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8483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3436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8389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334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9315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1"/>
  <sheetViews>
    <sheetView tabSelected="1" workbookViewId="0">
      <selection activeCell="B2" sqref="B2:Q2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17" width="5.77734375" style="1" customWidth="1"/>
    <col min="18" max="16384" width="8.88671875" style="1"/>
  </cols>
  <sheetData>
    <row r="1" spans="2:17" ht="15.75" x14ac:dyDescent="0.25">
      <c r="B1" s="24" t="s">
        <v>23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x14ac:dyDescent="0.2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107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31" t="s">
        <v>8</v>
      </c>
      <c r="C5" s="31"/>
      <c r="D5" s="31"/>
      <c r="E5" s="31"/>
      <c r="F5" s="23" t="s">
        <v>24</v>
      </c>
      <c r="G5" s="23"/>
      <c r="H5" s="23"/>
      <c r="I5" s="23" t="s">
        <v>26</v>
      </c>
      <c r="J5" s="23"/>
      <c r="K5" s="23"/>
      <c r="L5" s="23" t="s">
        <v>7</v>
      </c>
      <c r="M5" s="23"/>
      <c r="N5" s="23"/>
      <c r="O5" s="23" t="s">
        <v>30</v>
      </c>
      <c r="P5" s="23"/>
      <c r="Q5" s="23"/>
    </row>
    <row r="6" spans="2:17" ht="22.5" x14ac:dyDescent="0.2">
      <c r="B6" s="31"/>
      <c r="C6" s="31"/>
      <c r="D6" s="31"/>
      <c r="E6" s="31"/>
      <c r="F6" s="17" t="s">
        <v>28</v>
      </c>
      <c r="G6" s="18" t="s">
        <v>29</v>
      </c>
      <c r="H6" s="17" t="s">
        <v>6</v>
      </c>
      <c r="I6" s="17" t="str">
        <f>F6</f>
        <v>АППГ</v>
      </c>
      <c r="J6" s="18" t="str">
        <f>G6</f>
        <v>текущий год</v>
      </c>
      <c r="K6" s="17" t="str">
        <f>H6</f>
        <v xml:space="preserve"> +/-,%</v>
      </c>
      <c r="L6" s="17" t="str">
        <f>F6</f>
        <v>АППГ</v>
      </c>
      <c r="M6" s="18" t="str">
        <f>G6</f>
        <v>текущий год</v>
      </c>
      <c r="N6" s="17" t="str">
        <f>H6</f>
        <v xml:space="preserve"> +/-,%</v>
      </c>
      <c r="O6" s="17" t="str">
        <f>F6</f>
        <v>АППГ</v>
      </c>
      <c r="P6" s="18" t="str">
        <f>G6</f>
        <v>текущий год</v>
      </c>
      <c r="Q6" s="17" t="str">
        <f>H6</f>
        <v xml:space="preserve"> +/-,%</v>
      </c>
    </row>
    <row r="7" spans="2:17" ht="10.9" customHeight="1" x14ac:dyDescent="0.2">
      <c r="B7" s="9">
        <v>1</v>
      </c>
      <c r="C7" s="30">
        <v>2</v>
      </c>
      <c r="D7" s="31"/>
      <c r="E7" s="31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36" t="s">
        <v>9</v>
      </c>
      <c r="D8" s="36"/>
      <c r="E8" s="36"/>
      <c r="F8" s="3">
        <v>5211</v>
      </c>
      <c r="G8" s="3">
        <v>4760</v>
      </c>
      <c r="H8" s="4" t="s">
        <v>34</v>
      </c>
      <c r="I8" s="3">
        <v>884</v>
      </c>
      <c r="J8" s="3">
        <v>799</v>
      </c>
      <c r="K8" s="4" t="s">
        <v>35</v>
      </c>
      <c r="L8" s="3">
        <v>4311</v>
      </c>
      <c r="M8" s="3">
        <v>3948</v>
      </c>
      <c r="N8" s="4" t="s">
        <v>36</v>
      </c>
      <c r="O8" s="3">
        <v>16</v>
      </c>
      <c r="P8" s="3">
        <v>13</v>
      </c>
      <c r="Q8" s="4" t="s">
        <v>37</v>
      </c>
    </row>
    <row r="9" spans="2:17" x14ac:dyDescent="0.2">
      <c r="B9" s="11">
        <v>2</v>
      </c>
      <c r="C9" s="2" t="s">
        <v>0</v>
      </c>
      <c r="D9" s="2"/>
      <c r="E9" s="2"/>
      <c r="F9" s="3">
        <v>24540</v>
      </c>
      <c r="G9" s="3">
        <v>24948</v>
      </c>
      <c r="H9" s="4" t="s">
        <v>38</v>
      </c>
      <c r="I9" s="3">
        <v>3269</v>
      </c>
      <c r="J9" s="3">
        <v>3495</v>
      </c>
      <c r="K9" s="4" t="s">
        <v>39</v>
      </c>
      <c r="L9" s="3">
        <v>21229</v>
      </c>
      <c r="M9" s="3">
        <v>21416</v>
      </c>
      <c r="N9" s="4" t="s">
        <v>40</v>
      </c>
      <c r="O9" s="3">
        <v>42</v>
      </c>
      <c r="P9" s="3">
        <v>37</v>
      </c>
      <c r="Q9" s="4" t="s">
        <v>41</v>
      </c>
    </row>
    <row r="10" spans="2:17" ht="15" customHeight="1" x14ac:dyDescent="0.2">
      <c r="B10" s="11">
        <v>3</v>
      </c>
      <c r="C10" s="2" t="s">
        <v>25</v>
      </c>
      <c r="D10" s="2"/>
      <c r="E10" s="2"/>
      <c r="F10" s="3">
        <v>9671</v>
      </c>
      <c r="G10" s="3">
        <v>9605</v>
      </c>
      <c r="H10" s="4" t="s">
        <v>42</v>
      </c>
      <c r="I10" s="3">
        <v>1881</v>
      </c>
      <c r="J10" s="3">
        <v>2191</v>
      </c>
      <c r="K10" s="4" t="s">
        <v>43</v>
      </c>
      <c r="L10" s="3">
        <v>7779</v>
      </c>
      <c r="M10" s="3">
        <v>7396</v>
      </c>
      <c r="N10" s="4" t="s">
        <v>44</v>
      </c>
      <c r="O10" s="3">
        <v>11</v>
      </c>
      <c r="P10" s="3">
        <v>18</v>
      </c>
      <c r="Q10" s="4" t="s">
        <v>45</v>
      </c>
    </row>
    <row r="11" spans="2:17" ht="15" customHeight="1" x14ac:dyDescent="0.2">
      <c r="B11" s="10">
        <v>4</v>
      </c>
      <c r="C11" s="37" t="s">
        <v>19</v>
      </c>
      <c r="D11" s="37"/>
      <c r="E11" s="37"/>
      <c r="F11" s="3">
        <v>9290</v>
      </c>
      <c r="G11" s="3">
        <v>9183</v>
      </c>
      <c r="H11" s="4" t="s">
        <v>46</v>
      </c>
      <c r="I11" s="3">
        <v>1585</v>
      </c>
      <c r="J11" s="3">
        <v>1839</v>
      </c>
      <c r="K11" s="4" t="s">
        <v>47</v>
      </c>
      <c r="L11" s="3">
        <v>7694</v>
      </c>
      <c r="M11" s="3">
        <v>7326</v>
      </c>
      <c r="N11" s="4" t="s">
        <v>48</v>
      </c>
      <c r="O11" s="3">
        <v>11</v>
      </c>
      <c r="P11" s="3">
        <v>18</v>
      </c>
      <c r="Q11" s="4" t="s">
        <v>45</v>
      </c>
    </row>
    <row r="12" spans="2:17" x14ac:dyDescent="0.2">
      <c r="B12" s="10">
        <v>5</v>
      </c>
      <c r="C12" s="2" t="s">
        <v>1</v>
      </c>
      <c r="D12" s="2"/>
      <c r="E12" s="2"/>
      <c r="F12" s="3" t="s">
        <v>49</v>
      </c>
      <c r="G12" s="3" t="s">
        <v>50</v>
      </c>
      <c r="H12" s="4"/>
      <c r="I12" s="3" t="s">
        <v>51</v>
      </c>
      <c r="J12" s="3" t="s">
        <v>52</v>
      </c>
      <c r="K12" s="4"/>
      <c r="L12" s="3" t="s">
        <v>53</v>
      </c>
      <c r="M12" s="3" t="s">
        <v>54</v>
      </c>
      <c r="N12" s="4"/>
      <c r="O12" s="3" t="s">
        <v>55</v>
      </c>
      <c r="P12" s="3" t="s">
        <v>55</v>
      </c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381</v>
      </c>
      <c r="G13" s="3">
        <v>422</v>
      </c>
      <c r="H13" s="4" t="s">
        <v>56</v>
      </c>
      <c r="I13" s="3">
        <v>296</v>
      </c>
      <c r="J13" s="3">
        <v>352</v>
      </c>
      <c r="K13" s="4" t="s">
        <v>57</v>
      </c>
      <c r="L13" s="3">
        <v>85</v>
      </c>
      <c r="M13" s="3">
        <v>70</v>
      </c>
      <c r="N13" s="4" t="s">
        <v>58</v>
      </c>
      <c r="O13" s="3">
        <v>0</v>
      </c>
      <c r="P13" s="3">
        <v>0</v>
      </c>
      <c r="Q13" s="4" t="s">
        <v>59</v>
      </c>
    </row>
    <row r="14" spans="2:17" x14ac:dyDescent="0.2">
      <c r="B14" s="35">
        <v>7</v>
      </c>
      <c r="C14" s="2" t="s">
        <v>3</v>
      </c>
      <c r="D14" s="2"/>
      <c r="E14" s="2"/>
      <c r="F14" s="3">
        <v>8363</v>
      </c>
      <c r="G14" s="3">
        <v>8437</v>
      </c>
      <c r="H14" s="4" t="s">
        <v>40</v>
      </c>
      <c r="I14" s="3">
        <v>150</v>
      </c>
      <c r="J14" s="3">
        <v>172</v>
      </c>
      <c r="K14" s="4" t="s">
        <v>60</v>
      </c>
      <c r="L14" s="3">
        <v>8207</v>
      </c>
      <c r="M14" s="3">
        <v>8263</v>
      </c>
      <c r="N14" s="4" t="s">
        <v>61</v>
      </c>
      <c r="O14" s="3">
        <v>6</v>
      </c>
      <c r="P14" s="3">
        <v>2</v>
      </c>
      <c r="Q14" s="4" t="s">
        <v>62</v>
      </c>
    </row>
    <row r="15" spans="2:17" ht="26.45" customHeight="1" x14ac:dyDescent="0.2">
      <c r="B15" s="35"/>
      <c r="C15" s="32" t="s">
        <v>11</v>
      </c>
      <c r="D15" s="29" t="s">
        <v>18</v>
      </c>
      <c r="E15" s="28"/>
      <c r="F15" s="3">
        <v>8182</v>
      </c>
      <c r="G15" s="3">
        <v>8283</v>
      </c>
      <c r="H15" s="4" t="s">
        <v>63</v>
      </c>
      <c r="I15" s="3">
        <v>67</v>
      </c>
      <c r="J15" s="3">
        <v>88</v>
      </c>
      <c r="K15" s="4" t="s">
        <v>64</v>
      </c>
      <c r="L15" s="3">
        <v>8114</v>
      </c>
      <c r="M15" s="3">
        <v>8195</v>
      </c>
      <c r="N15" s="4" t="s">
        <v>65</v>
      </c>
      <c r="O15" s="3">
        <v>1</v>
      </c>
      <c r="P15" s="3">
        <v>0</v>
      </c>
      <c r="Q15" s="4" t="s">
        <v>66</v>
      </c>
    </row>
    <row r="16" spans="2:17" ht="26.45" customHeight="1" x14ac:dyDescent="0.2">
      <c r="B16" s="35"/>
      <c r="C16" s="33"/>
      <c r="D16" s="29" t="s">
        <v>10</v>
      </c>
      <c r="E16" s="28"/>
      <c r="F16" s="3">
        <v>134</v>
      </c>
      <c r="G16" s="3">
        <v>109</v>
      </c>
      <c r="H16" s="4" t="s">
        <v>67</v>
      </c>
      <c r="I16" s="3">
        <v>56</v>
      </c>
      <c r="J16" s="3">
        <v>56</v>
      </c>
      <c r="K16" s="4" t="s">
        <v>68</v>
      </c>
      <c r="L16" s="3">
        <v>73</v>
      </c>
      <c r="M16" s="3">
        <v>51</v>
      </c>
      <c r="N16" s="4" t="s">
        <v>69</v>
      </c>
      <c r="O16" s="3">
        <v>5</v>
      </c>
      <c r="P16" s="3">
        <v>2</v>
      </c>
      <c r="Q16" s="4" t="s">
        <v>70</v>
      </c>
    </row>
    <row r="17" spans="2:17" ht="53.1" customHeight="1" x14ac:dyDescent="0.2">
      <c r="B17" s="35"/>
      <c r="C17" s="33"/>
      <c r="D17" s="29" t="s">
        <v>12</v>
      </c>
      <c r="E17" s="28"/>
      <c r="F17" s="3">
        <v>24</v>
      </c>
      <c r="G17" s="3">
        <v>33</v>
      </c>
      <c r="H17" s="4" t="s">
        <v>71</v>
      </c>
      <c r="I17" s="3">
        <v>13</v>
      </c>
      <c r="J17" s="3">
        <v>20</v>
      </c>
      <c r="K17" s="4" t="s">
        <v>72</v>
      </c>
      <c r="L17" s="3">
        <v>11</v>
      </c>
      <c r="M17" s="3">
        <v>13</v>
      </c>
      <c r="N17" s="4" t="s">
        <v>73</v>
      </c>
      <c r="O17" s="3">
        <v>0</v>
      </c>
      <c r="P17" s="3">
        <v>0</v>
      </c>
      <c r="Q17" s="4" t="s">
        <v>59</v>
      </c>
    </row>
    <row r="18" spans="2:17" ht="26.45" customHeight="1" x14ac:dyDescent="0.2">
      <c r="B18" s="35"/>
      <c r="C18" s="34"/>
      <c r="D18" s="29" t="s">
        <v>13</v>
      </c>
      <c r="E18" s="28"/>
      <c r="F18" s="3">
        <v>23</v>
      </c>
      <c r="G18" s="3">
        <v>12</v>
      </c>
      <c r="H18" s="4" t="s">
        <v>74</v>
      </c>
      <c r="I18" s="3">
        <v>14</v>
      </c>
      <c r="J18" s="3">
        <v>8</v>
      </c>
      <c r="K18" s="4" t="s">
        <v>75</v>
      </c>
      <c r="L18" s="3">
        <v>9</v>
      </c>
      <c r="M18" s="3">
        <v>4</v>
      </c>
      <c r="N18" s="4" t="s">
        <v>76</v>
      </c>
      <c r="O18" s="3">
        <v>0</v>
      </c>
      <c r="P18" s="3">
        <v>0</v>
      </c>
      <c r="Q18" s="4" t="s">
        <v>59</v>
      </c>
    </row>
    <row r="19" spans="2:17" ht="30" customHeight="1" x14ac:dyDescent="0.2">
      <c r="B19" s="10">
        <v>8</v>
      </c>
      <c r="C19" s="28" t="s">
        <v>14</v>
      </c>
      <c r="D19" s="28"/>
      <c r="E19" s="28"/>
      <c r="F19" s="4" t="s">
        <v>77</v>
      </c>
      <c r="G19" s="4" t="s">
        <v>78</v>
      </c>
      <c r="H19" s="4"/>
      <c r="I19" s="4" t="s">
        <v>79</v>
      </c>
      <c r="J19" s="4" t="s">
        <v>79</v>
      </c>
      <c r="K19" s="4"/>
      <c r="L19" s="4" t="s">
        <v>80</v>
      </c>
      <c r="M19" s="4" t="s">
        <v>81</v>
      </c>
      <c r="N19" s="4"/>
      <c r="O19" s="4" t="s">
        <v>82</v>
      </c>
      <c r="P19" s="4" t="s">
        <v>83</v>
      </c>
      <c r="Q19" s="4"/>
    </row>
    <row r="20" spans="2:17" ht="30" customHeight="1" x14ac:dyDescent="0.2">
      <c r="B20" s="10">
        <v>9</v>
      </c>
      <c r="C20" s="28" t="s">
        <v>20</v>
      </c>
      <c r="D20" s="28"/>
      <c r="E20" s="28"/>
      <c r="F20" s="3">
        <v>2948</v>
      </c>
      <c r="G20" s="3">
        <v>2659</v>
      </c>
      <c r="H20" s="4" t="s">
        <v>84</v>
      </c>
      <c r="I20" s="3">
        <v>779</v>
      </c>
      <c r="J20" s="3">
        <v>832</v>
      </c>
      <c r="K20" s="4" t="s">
        <v>85</v>
      </c>
      <c r="L20" s="3">
        <v>2158</v>
      </c>
      <c r="M20" s="3">
        <v>1812</v>
      </c>
      <c r="N20" s="4" t="s">
        <v>86</v>
      </c>
      <c r="O20" s="3">
        <v>11</v>
      </c>
      <c r="P20" s="3">
        <v>15</v>
      </c>
      <c r="Q20" s="4" t="s">
        <v>87</v>
      </c>
    </row>
    <row r="21" spans="2:17" x14ac:dyDescent="0.2">
      <c r="B21" s="10">
        <v>10</v>
      </c>
      <c r="C21" s="2" t="s">
        <v>22</v>
      </c>
      <c r="D21" s="2"/>
      <c r="E21" s="2"/>
      <c r="F21" s="4" t="s">
        <v>88</v>
      </c>
      <c r="G21" s="4" t="s">
        <v>89</v>
      </c>
      <c r="H21" s="4"/>
      <c r="I21" s="4" t="s">
        <v>90</v>
      </c>
      <c r="J21" s="4" t="s">
        <v>91</v>
      </c>
      <c r="K21" s="4"/>
      <c r="L21" s="4" t="s">
        <v>92</v>
      </c>
      <c r="M21" s="4" t="s">
        <v>93</v>
      </c>
      <c r="N21" s="4"/>
      <c r="O21" s="4" t="s">
        <v>55</v>
      </c>
      <c r="P21" s="4" t="s">
        <v>94</v>
      </c>
      <c r="Q21" s="4"/>
    </row>
    <row r="22" spans="2:17" ht="30" customHeight="1" x14ac:dyDescent="0.2">
      <c r="B22" s="10">
        <v>11</v>
      </c>
      <c r="C22" s="28" t="s">
        <v>21</v>
      </c>
      <c r="D22" s="28"/>
      <c r="E22" s="28"/>
      <c r="F22" s="3">
        <v>393</v>
      </c>
      <c r="G22" s="3">
        <v>375</v>
      </c>
      <c r="H22" s="4" t="s">
        <v>95</v>
      </c>
      <c r="I22" s="3">
        <v>57</v>
      </c>
      <c r="J22" s="3">
        <v>58</v>
      </c>
      <c r="K22" s="4" t="s">
        <v>96</v>
      </c>
      <c r="L22" s="3">
        <v>336</v>
      </c>
      <c r="M22" s="3">
        <v>317</v>
      </c>
      <c r="N22" s="4" t="s">
        <v>97</v>
      </c>
      <c r="O22" s="3">
        <v>0</v>
      </c>
      <c r="P22" s="3">
        <v>0</v>
      </c>
      <c r="Q22" s="4" t="s">
        <v>59</v>
      </c>
    </row>
    <row r="23" spans="2:17" ht="27.95" customHeight="1" x14ac:dyDescent="0.2">
      <c r="B23" s="12">
        <v>12</v>
      </c>
      <c r="C23" s="38" t="s">
        <v>31</v>
      </c>
      <c r="D23" s="38"/>
      <c r="E23" s="38"/>
      <c r="F23" s="3">
        <v>120</v>
      </c>
      <c r="G23" s="3">
        <v>63</v>
      </c>
      <c r="H23" s="4" t="s">
        <v>98</v>
      </c>
      <c r="I23" s="3">
        <v>22</v>
      </c>
      <c r="J23" s="3">
        <v>17</v>
      </c>
      <c r="K23" s="4" t="s">
        <v>99</v>
      </c>
      <c r="L23" s="3">
        <v>97</v>
      </c>
      <c r="M23" s="3">
        <v>46</v>
      </c>
      <c r="N23" s="4" t="s">
        <v>100</v>
      </c>
      <c r="O23" s="3">
        <v>1</v>
      </c>
      <c r="P23" s="3">
        <v>0</v>
      </c>
      <c r="Q23" s="4" t="s">
        <v>66</v>
      </c>
    </row>
    <row r="24" spans="2:17" ht="9.9499999999999993" customHeight="1" x14ac:dyDescent="0.2">
      <c r="C24" s="7"/>
      <c r="D24" s="7"/>
      <c r="E24" s="7"/>
      <c r="H24" s="15"/>
      <c r="K24" s="15"/>
      <c r="N24" s="15"/>
      <c r="Q24" s="15"/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9.9499999999999993" customHeight="1" x14ac:dyDescent="0.2">
      <c r="C26" s="7"/>
      <c r="D26" s="7"/>
      <c r="E26" s="7"/>
      <c r="H26" s="15"/>
      <c r="K26" s="15"/>
      <c r="N26" s="15"/>
      <c r="Q26" s="15"/>
    </row>
    <row r="27" spans="2:17" x14ac:dyDescent="0.2"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9">
        <v>2</v>
      </c>
    </row>
    <row r="29" spans="2:17" s="8" customFormat="1" ht="10.9" customHeight="1" x14ac:dyDescent="0.2">
      <c r="B29" s="9">
        <v>1</v>
      </c>
      <c r="C29" s="30">
        <v>2</v>
      </c>
      <c r="D29" s="31"/>
      <c r="E29" s="31"/>
      <c r="F29" s="9">
        <v>3</v>
      </c>
      <c r="G29" s="9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6">
        <v>13</v>
      </c>
      <c r="Q29" s="16">
        <v>14</v>
      </c>
    </row>
    <row r="30" spans="2:17" ht="45" customHeight="1" x14ac:dyDescent="0.2">
      <c r="B30" s="10">
        <v>13</v>
      </c>
      <c r="C30" s="29" t="s">
        <v>15</v>
      </c>
      <c r="D30" s="28"/>
      <c r="E30" s="28"/>
      <c r="F30" s="3">
        <v>3</v>
      </c>
      <c r="G30" s="3">
        <v>3</v>
      </c>
      <c r="H30" s="4" t="s">
        <v>68</v>
      </c>
      <c r="I30" s="3">
        <v>3</v>
      </c>
      <c r="J30" s="3">
        <v>2</v>
      </c>
      <c r="K30" s="4" t="s">
        <v>101</v>
      </c>
      <c r="L30" s="3">
        <v>0</v>
      </c>
      <c r="M30" s="3">
        <v>1</v>
      </c>
      <c r="N30" s="4">
        <v>100</v>
      </c>
      <c r="O30" s="3">
        <v>0</v>
      </c>
      <c r="P30" s="3">
        <v>0</v>
      </c>
      <c r="Q30" s="4"/>
    </row>
    <row r="31" spans="2:17" x14ac:dyDescent="0.2">
      <c r="B31" s="10">
        <v>14</v>
      </c>
      <c r="C31" s="2" t="s">
        <v>4</v>
      </c>
      <c r="D31" s="2"/>
      <c r="E31" s="2"/>
      <c r="F31" s="3">
        <v>2</v>
      </c>
      <c r="G31" s="3">
        <v>0</v>
      </c>
      <c r="H31" s="4" t="s">
        <v>66</v>
      </c>
      <c r="I31" s="3">
        <v>2</v>
      </c>
      <c r="J31" s="3">
        <v>0</v>
      </c>
      <c r="K31" s="4" t="s">
        <v>66</v>
      </c>
      <c r="L31" s="3">
        <v>0</v>
      </c>
      <c r="M31" s="3">
        <v>0</v>
      </c>
      <c r="N31" s="4"/>
      <c r="O31" s="3">
        <v>0</v>
      </c>
      <c r="P31" s="3">
        <v>0</v>
      </c>
      <c r="Q31" s="4"/>
    </row>
    <row r="32" spans="2:17" ht="30" customHeight="1" x14ac:dyDescent="0.2">
      <c r="B32" s="10">
        <v>15</v>
      </c>
      <c r="C32" s="28" t="s">
        <v>16</v>
      </c>
      <c r="D32" s="28"/>
      <c r="E32" s="28"/>
      <c r="F32" s="3">
        <v>12</v>
      </c>
      <c r="G32" s="3">
        <v>17</v>
      </c>
      <c r="H32" s="4" t="s">
        <v>102</v>
      </c>
      <c r="I32" s="3">
        <v>7</v>
      </c>
      <c r="J32" s="3">
        <v>7</v>
      </c>
      <c r="K32" s="4" t="s">
        <v>68</v>
      </c>
      <c r="L32" s="3">
        <v>5</v>
      </c>
      <c r="M32" s="3">
        <v>10</v>
      </c>
      <c r="N32" s="4" t="s">
        <v>55</v>
      </c>
      <c r="O32" s="3">
        <v>0</v>
      </c>
      <c r="P32" s="3">
        <v>0</v>
      </c>
      <c r="Q32" s="4"/>
    </row>
    <row r="33" spans="2:17" x14ac:dyDescent="0.2">
      <c r="B33" s="10">
        <v>16</v>
      </c>
      <c r="C33" s="2" t="s">
        <v>4</v>
      </c>
      <c r="D33" s="2"/>
      <c r="E33" s="2"/>
      <c r="F33" s="3">
        <v>0</v>
      </c>
      <c r="G33" s="3">
        <v>5</v>
      </c>
      <c r="H33" s="4">
        <v>100</v>
      </c>
      <c r="I33" s="3">
        <v>0</v>
      </c>
      <c r="J33" s="3">
        <v>4</v>
      </c>
      <c r="K33" s="4">
        <v>100</v>
      </c>
      <c r="L33" s="3">
        <v>0</v>
      </c>
      <c r="M33" s="3">
        <v>1</v>
      </c>
      <c r="N33" s="4">
        <v>100</v>
      </c>
      <c r="O33" s="3">
        <v>0</v>
      </c>
      <c r="P33" s="3">
        <v>0</v>
      </c>
      <c r="Q33" s="4"/>
    </row>
    <row r="34" spans="2:17" ht="30" customHeight="1" x14ac:dyDescent="0.2">
      <c r="B34" s="10">
        <v>17</v>
      </c>
      <c r="C34" s="28" t="s">
        <v>17</v>
      </c>
      <c r="D34" s="28"/>
      <c r="E34" s="28"/>
      <c r="F34" s="3">
        <v>5023</v>
      </c>
      <c r="G34" s="3">
        <v>5346</v>
      </c>
      <c r="H34" s="4" t="s">
        <v>103</v>
      </c>
      <c r="I34" s="3">
        <v>937</v>
      </c>
      <c r="J34" s="3">
        <v>755</v>
      </c>
      <c r="K34" s="4" t="s">
        <v>104</v>
      </c>
      <c r="L34" s="3">
        <v>4068</v>
      </c>
      <c r="M34" s="3">
        <v>4580</v>
      </c>
      <c r="N34" s="4" t="s">
        <v>105</v>
      </c>
      <c r="O34" s="3">
        <v>18</v>
      </c>
      <c r="P34" s="3">
        <v>11</v>
      </c>
      <c r="Q34" s="4" t="s">
        <v>106</v>
      </c>
    </row>
    <row r="35" spans="2:17" x14ac:dyDescent="0.2">
      <c r="B35" s="3">
        <v>18</v>
      </c>
      <c r="C35" s="20" t="s">
        <v>32</v>
      </c>
      <c r="D35" s="21"/>
      <c r="E35" s="22"/>
      <c r="F35" s="2"/>
      <c r="G35" s="3">
        <v>1260</v>
      </c>
      <c r="H35" s="2"/>
      <c r="I35" s="2"/>
      <c r="J35" s="3">
        <v>215</v>
      </c>
      <c r="K35" s="2"/>
      <c r="L35" s="2"/>
      <c r="M35" s="3">
        <v>1036</v>
      </c>
      <c r="N35" s="2"/>
      <c r="O35" s="2"/>
      <c r="P35" s="3">
        <v>9</v>
      </c>
      <c r="Q35" s="2"/>
    </row>
    <row r="36" spans="2:17" x14ac:dyDescent="0.2">
      <c r="B36" s="10">
        <v>19</v>
      </c>
      <c r="C36" s="2" t="s">
        <v>5</v>
      </c>
      <c r="D36" s="2"/>
      <c r="E36" s="2"/>
      <c r="F36" s="2"/>
      <c r="G36" s="4">
        <f>ROUND((G10+G14)/G35/7,1)</f>
        <v>2</v>
      </c>
      <c r="H36" s="14"/>
      <c r="I36" s="14"/>
      <c r="J36" s="4">
        <f>ROUND((J10+J14)/J35/7,1)</f>
        <v>1.6</v>
      </c>
      <c r="K36" s="14"/>
      <c r="L36" s="14"/>
      <c r="M36" s="4">
        <f>ROUND((M10+M14)/M35/7,1)</f>
        <v>2.2000000000000002</v>
      </c>
      <c r="N36" s="14"/>
      <c r="O36" s="14"/>
      <c r="P36" s="4">
        <f>ROUND((P10+P14)/P35/7,1)</f>
        <v>0.3</v>
      </c>
      <c r="Q36" s="2"/>
    </row>
    <row r="51" spans="10:10" x14ac:dyDescent="0.2">
      <c r="J51" s="1" t="s">
        <v>27</v>
      </c>
    </row>
  </sheetData>
  <mergeCells count="26">
    <mergeCell ref="C15:C18"/>
    <mergeCell ref="B5:E6"/>
    <mergeCell ref="C29:E29"/>
    <mergeCell ref="D17:E17"/>
    <mergeCell ref="C20:E20"/>
    <mergeCell ref="B14:B18"/>
    <mergeCell ref="C8:E8"/>
    <mergeCell ref="C11:E11"/>
    <mergeCell ref="D15:E15"/>
    <mergeCell ref="C23:E23"/>
    <mergeCell ref="C35:E35"/>
    <mergeCell ref="O5:Q5"/>
    <mergeCell ref="B1:Q1"/>
    <mergeCell ref="B2:Q2"/>
    <mergeCell ref="B3:Q3"/>
    <mergeCell ref="F5:H5"/>
    <mergeCell ref="I5:K5"/>
    <mergeCell ref="L5:N5"/>
    <mergeCell ref="C32:E32"/>
    <mergeCell ref="C34:E34"/>
    <mergeCell ref="C30:E30"/>
    <mergeCell ref="C7:E7"/>
    <mergeCell ref="D16:E16"/>
    <mergeCell ref="D18:E18"/>
    <mergeCell ref="C19:E19"/>
    <mergeCell ref="C22:E22"/>
  </mergeCells>
  <phoneticPr fontId="5" type="noConversion"/>
  <pageMargins left="0.78740157480314965" right="0" top="0.59055118110236227" bottom="0" header="0" footer="0"/>
  <pageSetup paperSize="9" orientation="landscape" horizontalDpi="300" verticalDpi="300" r:id="rId1"/>
  <headerFooter alignWithMargins="0"/>
  <ignoredErrors>
    <ignoredError sqref="H8:Q23 F12:G23 H34:R35 H36:I36 K36:R36 H30:M30 R30:R33 I33:J33 O33:P33 H32:P32 H31:M31 O31:P31 O30:P30 L33:M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2019-09-12T05:23:13Z</cp:lastPrinted>
  <dcterms:created xsi:type="dcterms:W3CDTF">2002-12-23T11:54:39Z</dcterms:created>
  <dcterms:modified xsi:type="dcterms:W3CDTF">2019-11-03T09:51:08Z</dcterms:modified>
</cp:coreProperties>
</file>