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01.11\Статистика за 9 мес\"/>
    </mc:Choice>
  </mc:AlternateContent>
  <bookViews>
    <workbookView xWindow="0" yWindow="0" windowWidth="19275" windowHeight="9135"/>
  </bookViews>
  <sheets>
    <sheet name="Свердловская область" sheetId="2" r:id="rId1"/>
  </sheets>
  <calcPr calcId="152511"/>
</workbook>
</file>

<file path=xl/calcChain.xml><?xml version="1.0" encoding="utf-8"?>
<calcChain xmlns="http://schemas.openxmlformats.org/spreadsheetml/2006/main">
  <c r="S31" i="2" l="1"/>
  <c r="G31" i="2"/>
  <c r="P31" i="2"/>
  <c r="M31" i="2"/>
  <c r="J31" i="2"/>
  <c r="K6" i="2"/>
  <c r="N6" i="2" s="1"/>
  <c r="T6" i="2" s="1"/>
  <c r="J6" i="2"/>
  <c r="M6" i="2" s="1"/>
  <c r="S6" i="2" s="1"/>
  <c r="I6" i="2"/>
  <c r="L6" i="2"/>
  <c r="R6" i="2" s="1"/>
  <c r="P6" i="2"/>
  <c r="O6" i="2"/>
  <c r="Q6" i="2" l="1"/>
</calcChain>
</file>

<file path=xl/sharedStrings.xml><?xml version="1.0" encoding="utf-8"?>
<sst xmlns="http://schemas.openxmlformats.org/spreadsheetml/2006/main" count="137" uniqueCount="104">
  <si>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</si>
  <si>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</si>
  <si>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</si>
  <si>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</si>
  <si>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</si>
  <si>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</si>
  <si>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</si>
  <si>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 xml:space="preserve">  Всего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</si>
  <si>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</si>
  <si>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</si>
  <si>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</si>
  <si>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</si>
  <si>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</si>
  <si>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</si>
  <si>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</si>
  <si>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</si>
  <si>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</si>
  <si>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</si>
  <si>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</si>
  <si>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</si>
  <si>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</si>
  <si>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</si>
  <si>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 дел  для  дополнительного расследования прокурором</t>
  </si>
  <si>
    <t>Удельный вес, %</t>
  </si>
  <si>
    <t xml:space="preserve">ОСНОВНЫЕ  ПОКАЗАТЕЛИ   </t>
  </si>
  <si>
    <t>Окончено дел (с повторными)</t>
  </si>
  <si>
    <t>АППГ</t>
  </si>
  <si>
    <t>текущий год</t>
  </si>
  <si>
    <t>Ф С Б</t>
  </si>
  <si>
    <t>ФССП</t>
  </si>
  <si>
    <t>М Ч С</t>
  </si>
  <si>
    <t>Передано прокурором из органов дознания для производства предварительного след-ствия (без обвинительного акта)</t>
  </si>
  <si>
    <t>Направлено прокурором дел, возвращенных судом  в порядке ст. 237 УПК РФ</t>
  </si>
  <si>
    <t>Численность дознавателей фактическая</t>
  </si>
  <si>
    <t xml:space="preserve">работы органов дознания внутренних дел, ФСБ, судебных приставов, пожарного надзора </t>
  </si>
  <si>
    <t>-4,9</t>
  </si>
  <si>
    <t>0,0</t>
  </si>
  <si>
    <t>0,1</t>
  </si>
  <si>
    <t>0,6</t>
  </si>
  <si>
    <t>-53,3</t>
  </si>
  <si>
    <t>-7,9</t>
  </si>
  <si>
    <t>50,0</t>
  </si>
  <si>
    <t>-2,0</t>
  </si>
  <si>
    <t>-1,3</t>
  </si>
  <si>
    <t>-46,2</t>
  </si>
  <si>
    <t>-8,2</t>
  </si>
  <si>
    <t>100,0</t>
  </si>
  <si>
    <t>24,4</t>
  </si>
  <si>
    <t>26,2</t>
  </si>
  <si>
    <t>-100,0</t>
  </si>
  <si>
    <t>-1,2</t>
  </si>
  <si>
    <t>-53,8</t>
  </si>
  <si>
    <t>-8,6</t>
  </si>
  <si>
    <t>97,2</t>
  </si>
  <si>
    <t>97,0</t>
  </si>
  <si>
    <t>97,1</t>
  </si>
  <si>
    <t>85,7</t>
  </si>
  <si>
    <t>99,0</t>
  </si>
  <si>
    <t>98,5</t>
  </si>
  <si>
    <t>-3,1</t>
  </si>
  <si>
    <t>-4,3</t>
  </si>
  <si>
    <t>30,0</t>
  </si>
  <si>
    <t>-2,1</t>
  </si>
  <si>
    <t>-1,9</t>
  </si>
  <si>
    <t>-40,0</t>
  </si>
  <si>
    <t>-28,8</t>
  </si>
  <si>
    <t>-19,9</t>
  </si>
  <si>
    <t>-16,9</t>
  </si>
  <si>
    <t>-60,0</t>
  </si>
  <si>
    <t>-33,3</t>
  </si>
  <si>
    <t>-6,0</t>
  </si>
  <si>
    <t>-10,0</t>
  </si>
  <si>
    <t>-20,0</t>
  </si>
  <si>
    <t>-66,7</t>
  </si>
  <si>
    <t>42,2</t>
  </si>
  <si>
    <t>44,5</t>
  </si>
  <si>
    <t>44,4</t>
  </si>
  <si>
    <t>27,8</t>
  </si>
  <si>
    <t>20,0</t>
  </si>
  <si>
    <t>3,8</t>
  </si>
  <si>
    <t>2,8</t>
  </si>
  <si>
    <t>66,7</t>
  </si>
  <si>
    <t>71,4</t>
  </si>
  <si>
    <t>-14,9</t>
  </si>
  <si>
    <t>-14,6</t>
  </si>
  <si>
    <t>-17,1</t>
  </si>
  <si>
    <t>26,4</t>
  </si>
  <si>
    <t>22,9</t>
  </si>
  <si>
    <t>28,3</t>
  </si>
  <si>
    <t>24,5</t>
  </si>
  <si>
    <t>7,0</t>
  </si>
  <si>
    <t>6,2</t>
  </si>
  <si>
    <t>33,3</t>
  </si>
  <si>
    <t>-7,0</t>
  </si>
  <si>
    <t>-28,6</t>
  </si>
  <si>
    <t>-17,0</t>
  </si>
  <si>
    <t>-88,9</t>
  </si>
  <si>
    <t>-14,3</t>
  </si>
  <si>
    <t>-4,2</t>
  </si>
  <si>
    <t>-5,2</t>
  </si>
  <si>
    <t>21,9</t>
  </si>
  <si>
    <r>
      <t>Свердловской области</t>
    </r>
    <r>
      <rPr>
        <sz val="12"/>
        <rFont val="Arial Cyr"/>
        <family val="2"/>
        <charset val="204"/>
      </rPr>
      <t xml:space="preserve"> за 9 месяцев 2019 года</t>
    </r>
  </si>
  <si>
    <t>в 3,0р</t>
  </si>
  <si>
    <t>в 2,5р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</si>
</sst>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164" fontId="0" fillId="0" borderId="1" xfId="0" applyNumberFormat="1" applyBorder="1"/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/>
    <xf numFmtId="0" fontId="1" fillId="0" borderId="1" xfId="0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2223" name="Line 41"/>
        <xdr:cNvSpPr>
          <a:spLocks noChangeShapeType="1"/>
        </xdr:cNvSpPr>
      </xdr:nvSpPr>
      <xdr:spPr bwMode="auto">
        <a:xfrm flipV="1">
          <a:off x="781050" y="640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2224" name="Line 69"/>
        <xdr:cNvSpPr>
          <a:spLocks noChangeShapeType="1"/>
        </xdr:cNvSpPr>
      </xdr:nvSpPr>
      <xdr:spPr bwMode="auto">
        <a:xfrm flipV="1">
          <a:off x="304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2225" name="Line 70"/>
        <xdr:cNvSpPr>
          <a:spLocks noChangeShapeType="1"/>
        </xdr:cNvSpPr>
      </xdr:nvSpPr>
      <xdr:spPr bwMode="auto">
        <a:xfrm flipV="1">
          <a:off x="3352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26" name="Line 71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27" name="Line 72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28" name="Line 73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29" name="Line 74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30" name="Line 75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1" name="Line 76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2" name="Line 77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3" name="Line 7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4" name="Line 80"/>
        <xdr:cNvSpPr>
          <a:spLocks noChangeShapeType="1"/>
        </xdr:cNvSpPr>
      </xdr:nvSpPr>
      <xdr:spPr bwMode="auto">
        <a:xfrm flipV="1">
          <a:off x="66675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5" name="Line 82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257175</xdr:colOff>
      <xdr:row>24</xdr:row>
      <xdr:rowOff>0</xdr:rowOff>
    </xdr:to>
    <xdr:sp macro="" textlink="">
      <xdr:nvSpPr>
        <xdr:cNvPr id="2236" name="Line 87"/>
        <xdr:cNvSpPr>
          <a:spLocks noChangeShapeType="1"/>
        </xdr:cNvSpPr>
      </xdr:nvSpPr>
      <xdr:spPr bwMode="auto">
        <a:xfrm flipH="1">
          <a:off x="66675" y="67818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37" name="Line 113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38" name="Line 114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39" name="Line 121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40" name="Line 122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41" name="Line 123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42" name="Line 124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43" name="Line 125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44" name="Line 126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45" name="Line 127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6" name="Line 12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7" name="Line 129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8" name="Line 130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9" name="Line 131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50" name="Line 132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51" name="Line 133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2" name="Line 134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3" name="Line 135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4" name="Line 136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5" name="Line 137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6" name="Line 138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7" name="Line 139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T31"/>
  <sheetViews>
    <sheetView tabSelected="1" topLeftCell="B1" workbookViewId="0">
      <selection activeCell="B2" sqref="B2:T2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0" width="6.6640625" style="1" customWidth="1"/>
    <col min="21" max="16384" width="8.88671875" style="1"/>
  </cols>
  <sheetData>
    <row r="1" spans="2:20" ht="15.75" x14ac:dyDescent="0.25">
      <c r="B1" s="15" t="s">
        <v>24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  <c r="S1" s="17"/>
      <c r="T1" s="17"/>
    </row>
    <row r="2" spans="2:20" x14ac:dyDescent="0.2">
      <c r="B2" s="16" t="s">
        <v>34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17"/>
    </row>
    <row r="3" spans="2:20" x14ac:dyDescent="0.2">
      <c r="B3" s="18" t="s">
        <v>101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7"/>
      <c r="T3" s="17"/>
    </row>
    <row r="4" spans="2:20" ht="15" customHeight="1" x14ac:dyDescent="0.2"/>
    <row r="5" spans="2:20" ht="15.75" x14ac:dyDescent="0.2">
      <c r="B5" s="23" t="s">
        <v>9</v>
      </c>
      <c r="C5" s="24"/>
      <c r="D5" s="24"/>
      <c r="E5" s="24"/>
      <c r="F5" s="14" t="s">
        <v>7</v>
      </c>
      <c r="G5" s="14"/>
      <c r="H5" s="14"/>
      <c r="I5" s="14" t="s">
        <v>8</v>
      </c>
      <c r="J5" s="14"/>
      <c r="K5" s="14"/>
      <c r="L5" s="14" t="s">
        <v>28</v>
      </c>
      <c r="M5" s="14"/>
      <c r="N5" s="14"/>
      <c r="O5" s="19" t="s">
        <v>29</v>
      </c>
      <c r="P5" s="20"/>
      <c r="Q5" s="21"/>
      <c r="R5" s="14" t="s">
        <v>30</v>
      </c>
      <c r="S5" s="14"/>
      <c r="T5" s="14"/>
    </row>
    <row r="6" spans="2:20" ht="22.5" x14ac:dyDescent="0.2">
      <c r="B6" s="24"/>
      <c r="C6" s="24"/>
      <c r="D6" s="24"/>
      <c r="E6" s="24"/>
      <c r="F6" s="8" t="s">
        <v>26</v>
      </c>
      <c r="G6" s="9" t="s">
        <v>27</v>
      </c>
      <c r="H6" s="8" t="s">
        <v>6</v>
      </c>
      <c r="I6" s="8" t="str">
        <f t="shared" ref="I6:N6" si="0">F6</f>
        <v>АППГ</v>
      </c>
      <c r="J6" s="9" t="str">
        <f t="shared" si="0"/>
        <v>текущий год</v>
      </c>
      <c r="K6" s="8" t="str">
        <f t="shared" si="0"/>
        <v xml:space="preserve"> +/-,%</v>
      </c>
      <c r="L6" s="8" t="str">
        <f t="shared" si="0"/>
        <v>АППГ</v>
      </c>
      <c r="M6" s="9" t="str">
        <f t="shared" si="0"/>
        <v>текущий год</v>
      </c>
      <c r="N6" s="8" t="str">
        <f t="shared" si="0"/>
        <v xml:space="preserve"> +/-,%</v>
      </c>
      <c r="O6" s="8" t="str">
        <f>F6</f>
        <v>АППГ</v>
      </c>
      <c r="P6" s="9" t="str">
        <f>G6</f>
        <v>текущий год</v>
      </c>
      <c r="Q6" s="8" t="str">
        <f>K6</f>
        <v xml:space="preserve"> +/-,%</v>
      </c>
      <c r="R6" s="8" t="str">
        <f>L6</f>
        <v>АППГ</v>
      </c>
      <c r="S6" s="9" t="str">
        <f>M6</f>
        <v>текущий год</v>
      </c>
      <c r="T6" s="8" t="str">
        <f>N6</f>
        <v xml:space="preserve"> +/-,%</v>
      </c>
    </row>
    <row r="7" spans="2:20" ht="10.9" customHeight="1" x14ac:dyDescent="0.2">
      <c r="B7" s="5">
        <v>1</v>
      </c>
      <c r="C7" s="25">
        <v>2</v>
      </c>
      <c r="D7" s="24"/>
      <c r="E7" s="24"/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</row>
    <row r="8" spans="2:20" x14ac:dyDescent="0.2">
      <c r="B8" s="6">
        <v>1</v>
      </c>
      <c r="C8" s="22" t="s">
        <v>10</v>
      </c>
      <c r="D8" s="22"/>
      <c r="E8" s="22"/>
      <c r="F8" s="3">
        <v>2428</v>
      </c>
      <c r="G8" s="3">
        <v>2309</v>
      </c>
      <c r="H8" s="4" t="s">
        <v>35</v>
      </c>
      <c r="I8" s="3">
        <v>2407</v>
      </c>
      <c r="J8" s="3">
        <v>2288</v>
      </c>
      <c r="K8" s="4" t="s">
        <v>35</v>
      </c>
      <c r="L8" s="10">
        <v>2</v>
      </c>
      <c r="M8" s="10">
        <v>2</v>
      </c>
      <c r="N8" s="4" t="s">
        <v>36</v>
      </c>
      <c r="O8" s="10">
        <v>18</v>
      </c>
      <c r="P8" s="10">
        <v>18</v>
      </c>
      <c r="Q8" s="4" t="s">
        <v>36</v>
      </c>
      <c r="R8" s="3">
        <v>1</v>
      </c>
      <c r="S8" s="3">
        <v>1</v>
      </c>
      <c r="T8" s="4" t="s">
        <v>36</v>
      </c>
    </row>
    <row r="9" spans="2:20" x14ac:dyDescent="0.2">
      <c r="B9" s="6">
        <v>2</v>
      </c>
      <c r="C9" s="2" t="s">
        <v>0</v>
      </c>
      <c r="D9" s="2"/>
      <c r="E9" s="2"/>
      <c r="F9" s="3">
        <v>23663</v>
      </c>
      <c r="G9" s="3">
        <v>23693</v>
      </c>
      <c r="H9" s="4" t="s">
        <v>37</v>
      </c>
      <c r="I9" s="3">
        <v>22361</v>
      </c>
      <c r="J9" s="3">
        <v>22503</v>
      </c>
      <c r="K9" s="4" t="s">
        <v>38</v>
      </c>
      <c r="L9" s="10">
        <v>30</v>
      </c>
      <c r="M9" s="10">
        <v>14</v>
      </c>
      <c r="N9" s="4" t="s">
        <v>39</v>
      </c>
      <c r="O9" s="10">
        <v>1264</v>
      </c>
      <c r="P9" s="10">
        <v>1164</v>
      </c>
      <c r="Q9" s="4" t="s">
        <v>40</v>
      </c>
      <c r="R9" s="3">
        <v>8</v>
      </c>
      <c r="S9" s="3">
        <v>12</v>
      </c>
      <c r="T9" s="4" t="s">
        <v>41</v>
      </c>
    </row>
    <row r="10" spans="2:20" x14ac:dyDescent="0.2">
      <c r="B10" s="6">
        <v>3</v>
      </c>
      <c r="C10" s="2" t="s">
        <v>25</v>
      </c>
      <c r="D10" s="2"/>
      <c r="E10" s="2"/>
      <c r="F10" s="3">
        <v>10384</v>
      </c>
      <c r="G10" s="3">
        <v>10176</v>
      </c>
      <c r="H10" s="4" t="s">
        <v>42</v>
      </c>
      <c r="I10" s="3">
        <v>9401</v>
      </c>
      <c r="J10" s="3">
        <v>9277</v>
      </c>
      <c r="K10" s="4" t="s">
        <v>43</v>
      </c>
      <c r="L10" s="10">
        <v>13</v>
      </c>
      <c r="M10" s="10">
        <v>7</v>
      </c>
      <c r="N10" s="4" t="s">
        <v>44</v>
      </c>
      <c r="O10" s="10">
        <v>969</v>
      </c>
      <c r="P10" s="10">
        <v>890</v>
      </c>
      <c r="Q10" s="4" t="s">
        <v>45</v>
      </c>
      <c r="R10" s="3">
        <v>1</v>
      </c>
      <c r="S10" s="3">
        <v>2</v>
      </c>
      <c r="T10" s="4" t="s">
        <v>46</v>
      </c>
    </row>
    <row r="11" spans="2:20" ht="42" customHeight="1" x14ac:dyDescent="0.2">
      <c r="B11" s="6">
        <v>4</v>
      </c>
      <c r="C11" s="34" t="s">
        <v>31</v>
      </c>
      <c r="D11" s="34"/>
      <c r="E11" s="34"/>
      <c r="F11" s="3">
        <v>86</v>
      </c>
      <c r="G11" s="3">
        <v>107</v>
      </c>
      <c r="H11" s="4" t="s">
        <v>47</v>
      </c>
      <c r="I11" s="3">
        <v>84</v>
      </c>
      <c r="J11" s="3">
        <v>106</v>
      </c>
      <c r="K11" s="4" t="s">
        <v>48</v>
      </c>
      <c r="L11" s="10">
        <v>0</v>
      </c>
      <c r="M11" s="10">
        <v>0</v>
      </c>
      <c r="N11" s="4"/>
      <c r="O11" s="10">
        <v>1</v>
      </c>
      <c r="P11" s="10">
        <v>1</v>
      </c>
      <c r="Q11" s="4" t="s">
        <v>36</v>
      </c>
      <c r="R11" s="3">
        <v>1</v>
      </c>
      <c r="S11" s="3">
        <v>0</v>
      </c>
      <c r="T11" s="4" t="s">
        <v>49</v>
      </c>
    </row>
    <row r="12" spans="2:20" ht="15" customHeight="1" x14ac:dyDescent="0.2">
      <c r="B12" s="6">
        <v>5</v>
      </c>
      <c r="C12" s="30" t="s">
        <v>20</v>
      </c>
      <c r="D12" s="30"/>
      <c r="E12" s="30"/>
      <c r="F12" s="3">
        <v>10094</v>
      </c>
      <c r="G12" s="3">
        <v>9895</v>
      </c>
      <c r="H12" s="4" t="s">
        <v>42</v>
      </c>
      <c r="I12" s="3">
        <v>9122</v>
      </c>
      <c r="J12" s="3">
        <v>9010</v>
      </c>
      <c r="K12" s="4" t="s">
        <v>50</v>
      </c>
      <c r="L12" s="10">
        <v>13</v>
      </c>
      <c r="M12" s="10">
        <v>6</v>
      </c>
      <c r="N12" s="4" t="s">
        <v>51</v>
      </c>
      <c r="O12" s="10">
        <v>959</v>
      </c>
      <c r="P12" s="10">
        <v>877</v>
      </c>
      <c r="Q12" s="4" t="s">
        <v>52</v>
      </c>
      <c r="R12" s="3">
        <v>0</v>
      </c>
      <c r="S12" s="3">
        <v>2</v>
      </c>
      <c r="T12" s="4">
        <v>100</v>
      </c>
    </row>
    <row r="13" spans="2:20" ht="15" customHeight="1" x14ac:dyDescent="0.2">
      <c r="B13" s="6">
        <v>6</v>
      </c>
      <c r="C13" s="2" t="s">
        <v>1</v>
      </c>
      <c r="D13" s="2"/>
      <c r="E13" s="2"/>
      <c r="F13" s="3" t="s">
        <v>53</v>
      </c>
      <c r="G13" s="3" t="s">
        <v>53</v>
      </c>
      <c r="H13" s="4"/>
      <c r="I13" s="3" t="s">
        <v>54</v>
      </c>
      <c r="J13" s="3" t="s">
        <v>55</v>
      </c>
      <c r="K13" s="4"/>
      <c r="L13" s="4" t="s">
        <v>46</v>
      </c>
      <c r="M13" s="4" t="s">
        <v>56</v>
      </c>
      <c r="N13" s="4"/>
      <c r="O13" s="4" t="s">
        <v>57</v>
      </c>
      <c r="P13" s="4" t="s">
        <v>58</v>
      </c>
      <c r="Q13" s="4"/>
      <c r="R13" s="3" t="s">
        <v>36</v>
      </c>
      <c r="S13" s="3" t="s">
        <v>46</v>
      </c>
      <c r="T13" s="4"/>
    </row>
    <row r="14" spans="2:20" x14ac:dyDescent="0.2">
      <c r="B14" s="6">
        <v>7</v>
      </c>
      <c r="C14" s="2" t="s">
        <v>2</v>
      </c>
      <c r="D14" s="2"/>
      <c r="E14" s="2"/>
      <c r="F14" s="3">
        <v>290</v>
      </c>
      <c r="G14" s="3">
        <v>281</v>
      </c>
      <c r="H14" s="4" t="s">
        <v>59</v>
      </c>
      <c r="I14" s="3">
        <v>279</v>
      </c>
      <c r="J14" s="3">
        <v>267</v>
      </c>
      <c r="K14" s="4" t="s">
        <v>60</v>
      </c>
      <c r="L14" s="10">
        <v>0</v>
      </c>
      <c r="M14" s="10">
        <v>1</v>
      </c>
      <c r="N14" s="4">
        <v>100</v>
      </c>
      <c r="O14" s="10">
        <v>10</v>
      </c>
      <c r="P14" s="10">
        <v>13</v>
      </c>
      <c r="Q14" s="4" t="s">
        <v>61</v>
      </c>
      <c r="R14" s="3">
        <v>1</v>
      </c>
      <c r="S14" s="3">
        <v>0</v>
      </c>
      <c r="T14" s="4" t="s">
        <v>49</v>
      </c>
    </row>
    <row r="15" spans="2:20" x14ac:dyDescent="0.2">
      <c r="B15" s="23">
        <v>8</v>
      </c>
      <c r="C15" s="2" t="s">
        <v>3</v>
      </c>
      <c r="D15" s="2"/>
      <c r="E15" s="2"/>
      <c r="F15" s="3">
        <v>7689</v>
      </c>
      <c r="G15" s="3">
        <v>7531</v>
      </c>
      <c r="H15" s="4" t="s">
        <v>62</v>
      </c>
      <c r="I15" s="3">
        <v>7630</v>
      </c>
      <c r="J15" s="3">
        <v>7486</v>
      </c>
      <c r="K15" s="4" t="s">
        <v>63</v>
      </c>
      <c r="L15" s="10">
        <v>5</v>
      </c>
      <c r="M15" s="10">
        <v>3</v>
      </c>
      <c r="N15" s="4" t="s">
        <v>64</v>
      </c>
      <c r="O15" s="10">
        <v>52</v>
      </c>
      <c r="P15" s="10">
        <v>37</v>
      </c>
      <c r="Q15" s="4" t="s">
        <v>65</v>
      </c>
      <c r="R15" s="3">
        <v>2</v>
      </c>
      <c r="S15" s="3">
        <v>5</v>
      </c>
      <c r="T15" s="4" t="s">
        <v>103</v>
      </c>
    </row>
    <row r="16" spans="2:20" ht="30" customHeight="1" x14ac:dyDescent="0.2">
      <c r="B16" s="23"/>
      <c r="C16" s="26" t="s">
        <v>12</v>
      </c>
      <c r="D16" s="28" t="s">
        <v>19</v>
      </c>
      <c r="E16" s="29"/>
      <c r="F16" s="3">
        <v>7342</v>
      </c>
      <c r="G16" s="3">
        <v>7246</v>
      </c>
      <c r="H16" s="4" t="s">
        <v>43</v>
      </c>
      <c r="I16" s="3">
        <v>7340</v>
      </c>
      <c r="J16" s="3">
        <v>7241</v>
      </c>
      <c r="K16" s="4" t="s">
        <v>43</v>
      </c>
      <c r="L16" s="10">
        <v>0</v>
      </c>
      <c r="M16" s="10">
        <v>0</v>
      </c>
      <c r="N16" s="4"/>
      <c r="O16" s="10">
        <v>0</v>
      </c>
      <c r="P16" s="10">
        <v>0</v>
      </c>
      <c r="Q16" s="4"/>
      <c r="R16" s="3">
        <v>2</v>
      </c>
      <c r="S16" s="3">
        <v>5</v>
      </c>
      <c r="T16" s="4" t="s">
        <v>103</v>
      </c>
    </row>
    <row r="17" spans="2:20" ht="30" customHeight="1" x14ac:dyDescent="0.2">
      <c r="B17" s="23"/>
      <c r="C17" s="27"/>
      <c r="D17" s="28" t="s">
        <v>11</v>
      </c>
      <c r="E17" s="29"/>
      <c r="F17" s="3">
        <v>287</v>
      </c>
      <c r="G17" s="3">
        <v>230</v>
      </c>
      <c r="H17" s="4" t="s">
        <v>66</v>
      </c>
      <c r="I17" s="3">
        <v>243</v>
      </c>
      <c r="J17" s="3">
        <v>202</v>
      </c>
      <c r="K17" s="4" t="s">
        <v>67</v>
      </c>
      <c r="L17" s="10">
        <v>5</v>
      </c>
      <c r="M17" s="10">
        <v>2</v>
      </c>
      <c r="N17" s="4" t="s">
        <v>68</v>
      </c>
      <c r="O17" s="10">
        <v>39</v>
      </c>
      <c r="P17" s="10">
        <v>26</v>
      </c>
      <c r="Q17" s="4" t="s">
        <v>69</v>
      </c>
      <c r="R17" s="3">
        <v>0</v>
      </c>
      <c r="S17" s="3">
        <v>0</v>
      </c>
      <c r="T17" s="4"/>
    </row>
    <row r="18" spans="2:20" ht="53.1" customHeight="1" x14ac:dyDescent="0.2">
      <c r="B18" s="23"/>
      <c r="C18" s="27"/>
      <c r="D18" s="28" t="s">
        <v>13</v>
      </c>
      <c r="E18" s="29"/>
      <c r="F18" s="3">
        <v>50</v>
      </c>
      <c r="G18" s="3">
        <v>47</v>
      </c>
      <c r="H18" s="4" t="s">
        <v>70</v>
      </c>
      <c r="I18" s="3">
        <v>40</v>
      </c>
      <c r="J18" s="3">
        <v>36</v>
      </c>
      <c r="K18" s="4" t="s">
        <v>71</v>
      </c>
      <c r="L18" s="10">
        <v>0</v>
      </c>
      <c r="M18" s="10">
        <v>1</v>
      </c>
      <c r="N18" s="4">
        <v>100</v>
      </c>
      <c r="O18" s="10">
        <v>10</v>
      </c>
      <c r="P18" s="10">
        <v>10</v>
      </c>
      <c r="Q18" s="4" t="s">
        <v>36</v>
      </c>
      <c r="R18" s="3">
        <v>0</v>
      </c>
      <c r="S18" s="3">
        <v>0</v>
      </c>
      <c r="T18" s="4"/>
    </row>
    <row r="19" spans="2:20" ht="30" customHeight="1" x14ac:dyDescent="0.2">
      <c r="B19" s="23"/>
      <c r="C19" s="27"/>
      <c r="D19" s="28" t="s">
        <v>14</v>
      </c>
      <c r="E19" s="29"/>
      <c r="F19" s="3">
        <v>10</v>
      </c>
      <c r="G19" s="3">
        <v>8</v>
      </c>
      <c r="H19" s="4" t="s">
        <v>72</v>
      </c>
      <c r="I19" s="3">
        <v>7</v>
      </c>
      <c r="J19" s="3">
        <v>7</v>
      </c>
      <c r="K19" s="4" t="s">
        <v>36</v>
      </c>
      <c r="L19" s="10">
        <v>0</v>
      </c>
      <c r="M19" s="10">
        <v>0</v>
      </c>
      <c r="N19" s="4"/>
      <c r="O19" s="10">
        <v>3</v>
      </c>
      <c r="P19" s="10">
        <v>1</v>
      </c>
      <c r="Q19" s="4" t="s">
        <v>73</v>
      </c>
      <c r="R19" s="3">
        <v>0</v>
      </c>
      <c r="S19" s="3">
        <v>0</v>
      </c>
      <c r="T19" s="4"/>
    </row>
    <row r="20" spans="2:20" ht="30" customHeight="1" x14ac:dyDescent="0.2">
      <c r="B20" s="6">
        <v>9</v>
      </c>
      <c r="C20" s="29" t="s">
        <v>15</v>
      </c>
      <c r="D20" s="29"/>
      <c r="E20" s="29"/>
      <c r="F20" s="3" t="s">
        <v>74</v>
      </c>
      <c r="G20" s="3" t="s">
        <v>74</v>
      </c>
      <c r="H20" s="4"/>
      <c r="I20" s="3" t="s">
        <v>75</v>
      </c>
      <c r="J20" s="3" t="s">
        <v>76</v>
      </c>
      <c r="K20" s="4"/>
      <c r="L20" s="4" t="s">
        <v>77</v>
      </c>
      <c r="M20" s="4" t="s">
        <v>78</v>
      </c>
      <c r="N20" s="4"/>
      <c r="O20" s="4" t="s">
        <v>79</v>
      </c>
      <c r="P20" s="4" t="s">
        <v>80</v>
      </c>
      <c r="Q20" s="4"/>
      <c r="R20" s="3" t="s">
        <v>81</v>
      </c>
      <c r="S20" s="3" t="s">
        <v>82</v>
      </c>
      <c r="T20" s="4"/>
    </row>
    <row r="21" spans="2:20" ht="30" customHeight="1" x14ac:dyDescent="0.2">
      <c r="B21" s="6">
        <v>10</v>
      </c>
      <c r="C21" s="29" t="s">
        <v>21</v>
      </c>
      <c r="D21" s="29"/>
      <c r="E21" s="29"/>
      <c r="F21" s="3">
        <v>2820</v>
      </c>
      <c r="G21" s="3">
        <v>2400</v>
      </c>
      <c r="H21" s="4" t="s">
        <v>83</v>
      </c>
      <c r="I21" s="3">
        <v>2736</v>
      </c>
      <c r="J21" s="3">
        <v>2336</v>
      </c>
      <c r="K21" s="4" t="s">
        <v>84</v>
      </c>
      <c r="L21" s="10">
        <v>13</v>
      </c>
      <c r="M21" s="10">
        <v>6</v>
      </c>
      <c r="N21" s="4" t="s">
        <v>51</v>
      </c>
      <c r="O21" s="10">
        <v>70</v>
      </c>
      <c r="P21" s="10">
        <v>58</v>
      </c>
      <c r="Q21" s="4" t="s">
        <v>85</v>
      </c>
      <c r="R21" s="3">
        <v>1</v>
      </c>
      <c r="S21" s="3">
        <v>0</v>
      </c>
      <c r="T21" s="4" t="s">
        <v>49</v>
      </c>
    </row>
    <row r="22" spans="2:20" x14ac:dyDescent="0.2">
      <c r="B22" s="6">
        <v>11</v>
      </c>
      <c r="C22" s="2" t="s">
        <v>23</v>
      </c>
      <c r="D22" s="2"/>
      <c r="E22" s="2"/>
      <c r="F22" s="3" t="s">
        <v>86</v>
      </c>
      <c r="G22" s="3" t="s">
        <v>87</v>
      </c>
      <c r="H22" s="4"/>
      <c r="I22" s="3" t="s">
        <v>88</v>
      </c>
      <c r="J22" s="3" t="s">
        <v>89</v>
      </c>
      <c r="K22" s="4"/>
      <c r="L22" s="4" t="s">
        <v>46</v>
      </c>
      <c r="M22" s="4" t="s">
        <v>56</v>
      </c>
      <c r="N22" s="4"/>
      <c r="O22" s="4" t="s">
        <v>90</v>
      </c>
      <c r="P22" s="4" t="s">
        <v>91</v>
      </c>
      <c r="Q22" s="4"/>
      <c r="R22" s="3" t="s">
        <v>92</v>
      </c>
      <c r="S22" s="3" t="s">
        <v>36</v>
      </c>
      <c r="T22" s="4"/>
    </row>
    <row r="23" spans="2:20" ht="30" customHeight="1" x14ac:dyDescent="0.2">
      <c r="B23" s="6">
        <v>12</v>
      </c>
      <c r="C23" s="29" t="s">
        <v>22</v>
      </c>
      <c r="D23" s="29"/>
      <c r="E23" s="29"/>
      <c r="F23" s="3">
        <v>208</v>
      </c>
      <c r="G23" s="3">
        <v>204</v>
      </c>
      <c r="H23" s="4" t="s">
        <v>63</v>
      </c>
      <c r="I23" s="3">
        <v>186</v>
      </c>
      <c r="J23" s="3">
        <v>173</v>
      </c>
      <c r="K23" s="4" t="s">
        <v>93</v>
      </c>
      <c r="L23" s="10">
        <v>0</v>
      </c>
      <c r="M23" s="10">
        <v>0</v>
      </c>
      <c r="N23" s="4"/>
      <c r="O23" s="10">
        <v>21</v>
      </c>
      <c r="P23" s="10">
        <v>28</v>
      </c>
      <c r="Q23" s="4" t="s">
        <v>92</v>
      </c>
      <c r="R23" s="3">
        <v>1</v>
      </c>
      <c r="S23" s="3">
        <v>3</v>
      </c>
      <c r="T23" s="4" t="s">
        <v>102</v>
      </c>
    </row>
    <row r="24" spans="2:20" ht="30" customHeight="1" x14ac:dyDescent="0.2">
      <c r="B24" s="7">
        <v>13</v>
      </c>
      <c r="C24" s="35" t="s">
        <v>32</v>
      </c>
      <c r="D24" s="36"/>
      <c r="E24" s="37"/>
      <c r="F24" s="3">
        <v>63</v>
      </c>
      <c r="G24" s="3">
        <v>45</v>
      </c>
      <c r="H24" s="4" t="s">
        <v>94</v>
      </c>
      <c r="I24" s="3">
        <v>53</v>
      </c>
      <c r="J24" s="3">
        <v>44</v>
      </c>
      <c r="K24" s="4" t="s">
        <v>95</v>
      </c>
      <c r="L24" s="10">
        <v>0</v>
      </c>
      <c r="M24" s="10">
        <v>0</v>
      </c>
      <c r="N24" s="4"/>
      <c r="O24" s="10">
        <v>9</v>
      </c>
      <c r="P24" s="10">
        <v>1</v>
      </c>
      <c r="Q24" s="4" t="s">
        <v>96</v>
      </c>
      <c r="R24" s="3">
        <v>1</v>
      </c>
      <c r="S24" s="3">
        <v>0</v>
      </c>
      <c r="T24" s="4" t="s">
        <v>49</v>
      </c>
    </row>
    <row r="25" spans="2:20" ht="45" customHeight="1" x14ac:dyDescent="0.2">
      <c r="B25" s="6">
        <v>14</v>
      </c>
      <c r="C25" s="28" t="s">
        <v>16</v>
      </c>
      <c r="D25" s="29"/>
      <c r="E25" s="29"/>
      <c r="F25" s="3">
        <v>7</v>
      </c>
      <c r="G25" s="3">
        <v>6</v>
      </c>
      <c r="H25" s="4" t="s">
        <v>97</v>
      </c>
      <c r="I25" s="3">
        <v>5</v>
      </c>
      <c r="J25" s="3">
        <v>6</v>
      </c>
      <c r="K25" s="4" t="s">
        <v>78</v>
      </c>
      <c r="L25" s="10">
        <v>0</v>
      </c>
      <c r="M25" s="10">
        <v>0</v>
      </c>
      <c r="N25" s="4"/>
      <c r="O25" s="10">
        <v>1</v>
      </c>
      <c r="P25" s="10">
        <v>0</v>
      </c>
      <c r="Q25" s="4" t="s">
        <v>49</v>
      </c>
      <c r="R25" s="3">
        <v>1</v>
      </c>
      <c r="S25" s="3">
        <v>0</v>
      </c>
      <c r="T25" s="4" t="s">
        <v>49</v>
      </c>
    </row>
    <row r="26" spans="2:20" x14ac:dyDescent="0.2">
      <c r="B26" s="6">
        <v>15</v>
      </c>
      <c r="C26" s="2" t="s">
        <v>4</v>
      </c>
      <c r="D26" s="2"/>
      <c r="E26" s="2"/>
      <c r="F26" s="3">
        <v>0</v>
      </c>
      <c r="G26" s="3">
        <v>0</v>
      </c>
      <c r="H26" s="4"/>
      <c r="I26" s="3">
        <v>0</v>
      </c>
      <c r="J26" s="3">
        <v>0</v>
      </c>
      <c r="K26" s="4"/>
      <c r="L26" s="10">
        <v>0</v>
      </c>
      <c r="M26" s="10">
        <v>0</v>
      </c>
      <c r="N26" s="4"/>
      <c r="O26" s="10">
        <v>0</v>
      </c>
      <c r="P26" s="10">
        <v>0</v>
      </c>
      <c r="Q26" s="4"/>
      <c r="R26" s="3">
        <v>0</v>
      </c>
      <c r="S26" s="3">
        <v>0</v>
      </c>
      <c r="T26" s="4"/>
    </row>
    <row r="27" spans="2:20" ht="30" customHeight="1" x14ac:dyDescent="0.2">
      <c r="B27" s="6">
        <v>16</v>
      </c>
      <c r="C27" s="29" t="s">
        <v>17</v>
      </c>
      <c r="D27" s="29"/>
      <c r="E27" s="29"/>
      <c r="F27" s="3">
        <v>3</v>
      </c>
      <c r="G27" s="3">
        <v>0</v>
      </c>
      <c r="H27" s="4" t="s">
        <v>49</v>
      </c>
      <c r="I27" s="3">
        <v>2</v>
      </c>
      <c r="J27" s="3">
        <v>0</v>
      </c>
      <c r="K27" s="4" t="s">
        <v>49</v>
      </c>
      <c r="L27" s="10">
        <v>0</v>
      </c>
      <c r="M27" s="10">
        <v>0</v>
      </c>
      <c r="N27" s="4"/>
      <c r="O27" s="10">
        <v>1</v>
      </c>
      <c r="P27" s="10">
        <v>0</v>
      </c>
      <c r="Q27" s="4" t="s">
        <v>49</v>
      </c>
      <c r="R27" s="3">
        <v>0</v>
      </c>
      <c r="S27" s="3">
        <v>0</v>
      </c>
      <c r="T27" s="4"/>
    </row>
    <row r="28" spans="2:20" x14ac:dyDescent="0.2">
      <c r="B28" s="6">
        <v>17</v>
      </c>
      <c r="C28" s="2" t="s">
        <v>4</v>
      </c>
      <c r="D28" s="2"/>
      <c r="E28" s="2"/>
      <c r="F28" s="3">
        <v>0</v>
      </c>
      <c r="G28" s="3">
        <v>0</v>
      </c>
      <c r="H28" s="4"/>
      <c r="I28" s="3">
        <v>0</v>
      </c>
      <c r="J28" s="3">
        <v>0</v>
      </c>
      <c r="K28" s="4"/>
      <c r="L28" s="10">
        <v>0</v>
      </c>
      <c r="M28" s="10">
        <v>0</v>
      </c>
      <c r="N28" s="4"/>
      <c r="O28" s="10">
        <v>0</v>
      </c>
      <c r="P28" s="10">
        <v>0</v>
      </c>
      <c r="Q28" s="4"/>
      <c r="R28" s="3">
        <v>0</v>
      </c>
      <c r="S28" s="3">
        <v>0</v>
      </c>
      <c r="T28" s="4"/>
    </row>
    <row r="29" spans="2:20" ht="30" customHeight="1" x14ac:dyDescent="0.2">
      <c r="B29" s="6">
        <v>18</v>
      </c>
      <c r="C29" s="29" t="s">
        <v>18</v>
      </c>
      <c r="D29" s="29"/>
      <c r="E29" s="29"/>
      <c r="F29" s="3">
        <v>2953</v>
      </c>
      <c r="G29" s="3">
        <v>2828</v>
      </c>
      <c r="H29" s="4" t="s">
        <v>98</v>
      </c>
      <c r="I29" s="3">
        <v>2843</v>
      </c>
      <c r="J29" s="3">
        <v>2694</v>
      </c>
      <c r="K29" s="4" t="s">
        <v>99</v>
      </c>
      <c r="L29" s="10">
        <v>3</v>
      </c>
      <c r="M29" s="10">
        <v>3</v>
      </c>
      <c r="N29" s="4" t="s">
        <v>36</v>
      </c>
      <c r="O29" s="10">
        <v>105</v>
      </c>
      <c r="P29" s="10">
        <v>128</v>
      </c>
      <c r="Q29" s="4" t="s">
        <v>100</v>
      </c>
      <c r="R29" s="3">
        <v>2</v>
      </c>
      <c r="S29" s="3">
        <v>3</v>
      </c>
      <c r="T29" s="4" t="s">
        <v>41</v>
      </c>
    </row>
    <row r="30" spans="2:20" x14ac:dyDescent="0.2">
      <c r="B30" s="3">
        <v>19</v>
      </c>
      <c r="C30" s="31" t="s">
        <v>33</v>
      </c>
      <c r="D30" s="32"/>
      <c r="E30" s="33"/>
      <c r="F30" s="3"/>
      <c r="G30" s="3">
        <v>622</v>
      </c>
      <c r="H30" s="4"/>
      <c r="I30" s="3"/>
      <c r="J30" s="3">
        <v>452</v>
      </c>
      <c r="K30" s="4"/>
      <c r="L30" s="10"/>
      <c r="M30" s="10">
        <v>3</v>
      </c>
      <c r="N30" s="4"/>
      <c r="O30" s="10"/>
      <c r="P30" s="10">
        <v>99</v>
      </c>
      <c r="Q30" s="4"/>
      <c r="R30" s="3"/>
      <c r="S30" s="3">
        <v>68</v>
      </c>
      <c r="T30" s="4"/>
    </row>
    <row r="31" spans="2:20" x14ac:dyDescent="0.2">
      <c r="B31" s="6">
        <v>20</v>
      </c>
      <c r="C31" s="2" t="s">
        <v>5</v>
      </c>
      <c r="D31" s="2"/>
      <c r="E31" s="2"/>
      <c r="F31" s="2"/>
      <c r="G31" s="4">
        <f>ROUND((G10+G15)/G30/8,2)</f>
        <v>3.56</v>
      </c>
      <c r="H31" s="13"/>
      <c r="I31" s="13"/>
      <c r="J31" s="4">
        <f>ROUND((J10+J15)/J30/8,1)</f>
        <v>4.5999999999999996</v>
      </c>
      <c r="K31" s="13"/>
      <c r="L31" s="13"/>
      <c r="M31" s="4">
        <f>ROUND((M10+M15)/M30/8,1)</f>
        <v>0.4</v>
      </c>
      <c r="N31" s="13"/>
      <c r="O31" s="13"/>
      <c r="P31" s="4">
        <f>ROUND((P10+P15)/P30/8,1)</f>
        <v>1.2</v>
      </c>
      <c r="Q31" s="12"/>
      <c r="R31" s="12"/>
      <c r="S31" s="11">
        <f>ROUND((S10+S15)/S30/8,2)</f>
        <v>0.01</v>
      </c>
      <c r="T31" s="2"/>
    </row>
  </sheetData>
  <mergeCells count="27">
    <mergeCell ref="C30:E30"/>
    <mergeCell ref="C11:E11"/>
    <mergeCell ref="C24:E24"/>
    <mergeCell ref="D18:E18"/>
    <mergeCell ref="D19:E19"/>
    <mergeCell ref="C29:E29"/>
    <mergeCell ref="C25:E25"/>
    <mergeCell ref="C27:E27"/>
    <mergeCell ref="C20:E20"/>
    <mergeCell ref="C23:E23"/>
    <mergeCell ref="C21:E21"/>
    <mergeCell ref="C8:E8"/>
    <mergeCell ref="B5:E6"/>
    <mergeCell ref="C7:E7"/>
    <mergeCell ref="B15:B19"/>
    <mergeCell ref="C16:C19"/>
    <mergeCell ref="D16:E16"/>
    <mergeCell ref="C12:E12"/>
    <mergeCell ref="D17:E17"/>
    <mergeCell ref="R5:T5"/>
    <mergeCell ref="B1:T1"/>
    <mergeCell ref="B2:T2"/>
    <mergeCell ref="B3:T3"/>
    <mergeCell ref="O5:Q5"/>
    <mergeCell ref="I5:K5"/>
    <mergeCell ref="L5:N5"/>
    <mergeCell ref="F5:H5"/>
  </mergeCells>
  <phoneticPr fontId="6" type="noConversion"/>
  <pageMargins left="0.59055118110236227" right="0" top="0.19685039370078741" bottom="0" header="0" footer="0"/>
  <pageSetup paperSize="9" scale="82" orientation="landscape" horizontalDpi="300" verticalDpi="300" r:id="rId1"/>
  <headerFooter alignWithMargins="0"/>
  <ignoredErrors>
    <ignoredError sqref="H8:U10 F13:G30 F31 H32:U59 H31:I31 K31:L31 N31:O31 Q31:R31 T31:U31 H29:U30 H27:M27 U26:U28 H24:M24 H23:M23 U23 H20:U22 H19:M19 U19 H18:M18 U18 H17:S17 U17 H16:M16 U16 H15:S15 U15 H13:U13 H12:S12 U12 R16:S16 I26:J26 R26:S26 I28:J28 R28:S28 O28:P28 O27:S27 O26:P26 H25:M25 O25:U25 O24:U24 O23:S23 O19:S19 O18:S18 O16:P16 H14:M14 O14:U14 H11:M11 O11:U11 L26:M26 L28:M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2019-10-11T07:32:29Z</cp:lastPrinted>
  <dcterms:created xsi:type="dcterms:W3CDTF">2002-12-23T11:54:39Z</dcterms:created>
  <dcterms:modified xsi:type="dcterms:W3CDTF">2019-11-03T10:21:59Z</dcterms:modified>
</cp:coreProperties>
</file>