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LAW\pr\ПРЕСС - РЕЛИЗЫ\31.01\Статистика\"/>
    </mc:Choice>
  </mc:AlternateContent>
  <bookViews>
    <workbookView xWindow="0" yWindow="0" windowWidth="24000" windowHeight="9135"/>
  </bookViews>
  <sheets>
    <sheet name="Свердловская область" sheetId="2" r:id="rId1"/>
  </sheets>
  <calcPr calcId="152511"/>
</workbook>
</file>

<file path=xl/calcChain.xml><?xml version="1.0" encoding="utf-8"?>
<calcChain xmlns="http://schemas.openxmlformats.org/spreadsheetml/2006/main">
  <c r="S32" i="2" l="1"/>
  <c r="P32" i="2"/>
  <c r="M32" i="2"/>
  <c r="J32" i="2"/>
  <c r="G32" i="2"/>
  <c r="T6" i="2"/>
  <c r="J6" i="2"/>
  <c r="S6" i="2"/>
  <c r="I6" i="2"/>
  <c r="R6" i="2"/>
  <c r="K6" i="2"/>
  <c r="N6" i="2"/>
  <c r="M6" i="2"/>
  <c r="P6" i="2"/>
  <c r="O6" i="2"/>
  <c r="Q6" i="2"/>
  <c r="L6" i="2"/>
</calcChain>
</file>

<file path=xl/sharedStrings.xml><?xml version="1.0" encoding="utf-8"?>
<sst xmlns="http://schemas.openxmlformats.org/spreadsheetml/2006/main" count="142" uniqueCount="113">
  <si>
    <t>Принято к производству дел</t>
  </si>
  <si>
    <t>Удельный вес к оконченным (%)</t>
  </si>
  <si>
    <t>Прекращено дел (с повторными)</t>
  </si>
  <si>
    <t>в т.ч. по п.п. 1, 2 ч. 1 ст. 24 УПК РФ</t>
  </si>
  <si>
    <t>Приостановлено дел производством</t>
  </si>
  <si>
    <t>из них: содержалось под стражей</t>
  </si>
  <si>
    <t>Средняя нагрузка дел</t>
  </si>
  <si>
    <t xml:space="preserve"> +/-,%</t>
  </si>
  <si>
    <t xml:space="preserve">  Всего</t>
  </si>
  <si>
    <t>М  В  Д</t>
  </si>
  <si>
    <t>Наименование</t>
  </si>
  <si>
    <t>Остаток дел на начало отчетного  периода</t>
  </si>
  <si>
    <t>неустановления места нахождения по-дозреваемого или обвиняемого</t>
  </si>
  <si>
    <t>из них ввиду</t>
  </si>
  <si>
    <t>отсутствия реальной возможности участия в уголовном деле подозрева-емого или обвиняемого, место нахож-дения которого известно</t>
  </si>
  <si>
    <t>временного тяжелого заболевания по-дозреваемого или обвиняемого</t>
  </si>
  <si>
    <t>Удельный вес приостановленных дел (п.п. 1, 2) к расследованным (%)</t>
  </si>
  <si>
    <t>Число лиц по оконченным делам, о которых производство прекращено по реабилитирую-щим основаниям</t>
  </si>
  <si>
    <t>Число оправданных лиц, дела о которых прекращены судом</t>
  </si>
  <si>
    <t xml:space="preserve">Остаток неоконченных дел на конец ме-сяца </t>
  </si>
  <si>
    <t>неустановления лиц, подлежащих при-влечению в качестве обвиняемых</t>
  </si>
  <si>
    <t>Направлено дел в суд</t>
  </si>
  <si>
    <t>Расследовано в сроки свыше установ-ленного УПК</t>
  </si>
  <si>
    <t>Возвращено  дел  для  дополнительного расследования прокурором</t>
  </si>
  <si>
    <t>Удельный вес, %</t>
  </si>
  <si>
    <t xml:space="preserve">ОСНОВНЫЕ  ПОКАЗАТЕЛИ   </t>
  </si>
  <si>
    <t>Окончено дел (с повторными)</t>
  </si>
  <si>
    <t>АППГ</t>
  </si>
  <si>
    <t>текущий год</t>
  </si>
  <si>
    <t>Ф С Б</t>
  </si>
  <si>
    <t>ФССП</t>
  </si>
  <si>
    <t>М Ч С</t>
  </si>
  <si>
    <t>Передано прокурором из органов дознания для производства предварительного след-ствия (без обвинительного акта)</t>
  </si>
  <si>
    <t>Направлено прокурором дел, возвращенных судом  в порядке ст. 237 УПК РФ</t>
  </si>
  <si>
    <t>Численность дознавателей фактическая</t>
  </si>
  <si>
    <t>работы органов дознания внутренних дел, ФСБ, судебных приставов и пожарного надзора</t>
  </si>
  <si>
    <t>-4,9</t>
  </si>
  <si>
    <t>0,0</t>
  </si>
  <si>
    <t>1,3</t>
  </si>
  <si>
    <t>1,7</t>
  </si>
  <si>
    <t>-27,3</t>
  </si>
  <si>
    <t>-5,8</t>
  </si>
  <si>
    <t>87,5</t>
  </si>
  <si>
    <t>-2,8</t>
  </si>
  <si>
    <t>-2,6</t>
  </si>
  <si>
    <t>-37,5</t>
  </si>
  <si>
    <t>-5,1</t>
  </si>
  <si>
    <t>50,0</t>
  </si>
  <si>
    <t>21,4</t>
  </si>
  <si>
    <t>20,9</t>
  </si>
  <si>
    <t>-100,0</t>
  </si>
  <si>
    <t>-2,5</t>
  </si>
  <si>
    <t>-2,1</t>
  </si>
  <si>
    <t>-43,8</t>
  </si>
  <si>
    <t>-5,4</t>
  </si>
  <si>
    <t>96,5</t>
  </si>
  <si>
    <t>96,8</t>
  </si>
  <si>
    <t>96,2</t>
  </si>
  <si>
    <t>96,6</t>
  </si>
  <si>
    <t>100,0</t>
  </si>
  <si>
    <t>90,0</t>
  </si>
  <si>
    <t>98,9</t>
  </si>
  <si>
    <t>98,5</t>
  </si>
  <si>
    <t>-12,3</t>
  </si>
  <si>
    <t>-13,1</t>
  </si>
  <si>
    <t>-12,0</t>
  </si>
  <si>
    <t>-3,8</t>
  </si>
  <si>
    <t>-16,7</t>
  </si>
  <si>
    <t>-13,0</t>
  </si>
  <si>
    <t>-3,2</t>
  </si>
  <si>
    <t>-3,3</t>
  </si>
  <si>
    <t>-18,4</t>
  </si>
  <si>
    <t>-18,2</t>
  </si>
  <si>
    <t>-33,3</t>
  </si>
  <si>
    <t>-17,6</t>
  </si>
  <si>
    <t>-15,1</t>
  </si>
  <si>
    <t>-22,5</t>
  </si>
  <si>
    <t>13,3</t>
  </si>
  <si>
    <t>41,7</t>
  </si>
  <si>
    <t>77,8</t>
  </si>
  <si>
    <t>-66,7</t>
  </si>
  <si>
    <t>45,2</t>
  </si>
  <si>
    <t>45,0</t>
  </si>
  <si>
    <t>47,7</t>
  </si>
  <si>
    <t>47,4</t>
  </si>
  <si>
    <t>27,3</t>
  </si>
  <si>
    <t>26,7</t>
  </si>
  <si>
    <t>3,7</t>
  </si>
  <si>
    <t>3,2</t>
  </si>
  <si>
    <t>66,7</t>
  </si>
  <si>
    <t>-14,0</t>
  </si>
  <si>
    <t>-13,6</t>
  </si>
  <si>
    <t>-35,7</t>
  </si>
  <si>
    <t>-21,8</t>
  </si>
  <si>
    <t>-50,0</t>
  </si>
  <si>
    <t>26,5</t>
  </si>
  <si>
    <t>23,5</t>
  </si>
  <si>
    <t>28,3</t>
  </si>
  <si>
    <t>25,2</t>
  </si>
  <si>
    <t>8,1</t>
  </si>
  <si>
    <t>6,7</t>
  </si>
  <si>
    <t>14,3</t>
  </si>
  <si>
    <t>1,8</t>
  </si>
  <si>
    <t>-39,6</t>
  </si>
  <si>
    <t>-36,0</t>
  </si>
  <si>
    <t>-41,2</t>
  </si>
  <si>
    <t>-28,6</t>
  </si>
  <si>
    <t>10,4</t>
  </si>
  <si>
    <t>9,8</t>
  </si>
  <si>
    <t>72,2</t>
  </si>
  <si>
    <r>
      <t xml:space="preserve">Свердловской области </t>
    </r>
    <r>
      <rPr>
        <sz val="12"/>
        <rFont val="Arial Cyr"/>
        <charset val="204"/>
      </rPr>
      <t>за12 месяцев 2019 года</t>
    </r>
  </si>
  <si>
    <t>в 3,0р</t>
  </si>
  <si>
    <t>в 4,0р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</si>
</sst>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name val="Arial Cyr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/>
    <xf numFmtId="0" fontId="0" fillId="0" borderId="1" xfId="0" applyBorder="1" applyAlignment="1">
      <alignment horizontal="justify"/>
    </xf>
    <xf numFmtId="0" fontId="6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24</xdr:row>
      <xdr:rowOff>0</xdr:rowOff>
    </xdr:from>
    <xdr:to>
      <xdr:col>3</xdr:col>
      <xdr:colOff>0</xdr:colOff>
      <xdr:row>24</xdr:row>
      <xdr:rowOff>0</xdr:rowOff>
    </xdr:to>
    <xdr:sp macro="" textlink="">
      <xdr:nvSpPr>
        <xdr:cNvPr id="2277" name="Line 41"/>
        <xdr:cNvSpPr>
          <a:spLocks noChangeShapeType="1"/>
        </xdr:cNvSpPr>
      </xdr:nvSpPr>
      <xdr:spPr bwMode="auto">
        <a:xfrm flipV="1">
          <a:off x="781050" y="659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2278" name="Line 69"/>
        <xdr:cNvSpPr>
          <a:spLocks noChangeShapeType="1"/>
        </xdr:cNvSpPr>
      </xdr:nvSpPr>
      <xdr:spPr bwMode="auto">
        <a:xfrm flipV="1">
          <a:off x="304800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279" name="Line 70"/>
        <xdr:cNvSpPr>
          <a:spLocks noChangeShapeType="1"/>
        </xdr:cNvSpPr>
      </xdr:nvSpPr>
      <xdr:spPr bwMode="auto">
        <a:xfrm flipV="1">
          <a:off x="3352800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2280" name="Line 71"/>
        <xdr:cNvSpPr>
          <a:spLocks noChangeShapeType="1"/>
        </xdr:cNvSpPr>
      </xdr:nvSpPr>
      <xdr:spPr bwMode="auto">
        <a:xfrm flipV="1">
          <a:off x="38385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281" name="Line 72"/>
        <xdr:cNvSpPr>
          <a:spLocks noChangeShapeType="1"/>
        </xdr:cNvSpPr>
      </xdr:nvSpPr>
      <xdr:spPr bwMode="auto">
        <a:xfrm flipV="1">
          <a:off x="44100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25</xdr:row>
      <xdr:rowOff>0</xdr:rowOff>
    </xdr:from>
    <xdr:to>
      <xdr:col>8</xdr:col>
      <xdr:colOff>0</xdr:colOff>
      <xdr:row>25</xdr:row>
      <xdr:rowOff>0</xdr:rowOff>
    </xdr:to>
    <xdr:sp macro="" textlink="">
      <xdr:nvSpPr>
        <xdr:cNvPr id="2282" name="Line 73"/>
        <xdr:cNvSpPr>
          <a:spLocks noChangeShapeType="1"/>
        </xdr:cNvSpPr>
      </xdr:nvSpPr>
      <xdr:spPr bwMode="auto">
        <a:xfrm flipV="1">
          <a:off x="49815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2283" name="Line 74"/>
        <xdr:cNvSpPr>
          <a:spLocks noChangeShapeType="1"/>
        </xdr:cNvSpPr>
      </xdr:nvSpPr>
      <xdr:spPr bwMode="auto">
        <a:xfrm flipV="1">
          <a:off x="55530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2284" name="Line 75"/>
        <xdr:cNvSpPr>
          <a:spLocks noChangeShapeType="1"/>
        </xdr:cNvSpPr>
      </xdr:nvSpPr>
      <xdr:spPr bwMode="auto">
        <a:xfrm flipV="1">
          <a:off x="61245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2285" name="Line 76"/>
        <xdr:cNvSpPr>
          <a:spLocks noChangeShapeType="1"/>
        </xdr:cNvSpPr>
      </xdr:nvSpPr>
      <xdr:spPr bwMode="auto">
        <a:xfrm flipV="1">
          <a:off x="66960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2286" name="Line 77"/>
        <xdr:cNvSpPr>
          <a:spLocks noChangeShapeType="1"/>
        </xdr:cNvSpPr>
      </xdr:nvSpPr>
      <xdr:spPr bwMode="auto">
        <a:xfrm flipV="1">
          <a:off x="66960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2287" name="Line 78"/>
        <xdr:cNvSpPr>
          <a:spLocks noChangeShapeType="1"/>
        </xdr:cNvSpPr>
      </xdr:nvSpPr>
      <xdr:spPr bwMode="auto">
        <a:xfrm flipV="1">
          <a:off x="66960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2288" name="Line 80"/>
        <xdr:cNvSpPr>
          <a:spLocks noChangeShapeType="1"/>
        </xdr:cNvSpPr>
      </xdr:nvSpPr>
      <xdr:spPr bwMode="auto">
        <a:xfrm flipV="1">
          <a:off x="666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2289" name="Line 82"/>
        <xdr:cNvSpPr>
          <a:spLocks noChangeShapeType="1"/>
        </xdr:cNvSpPr>
      </xdr:nvSpPr>
      <xdr:spPr bwMode="auto">
        <a:xfrm flipV="1">
          <a:off x="66960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2</xdr:col>
      <xdr:colOff>257175</xdr:colOff>
      <xdr:row>25</xdr:row>
      <xdr:rowOff>0</xdr:rowOff>
    </xdr:to>
    <xdr:sp macro="" textlink="">
      <xdr:nvSpPr>
        <xdr:cNvPr id="2290" name="Line 87"/>
        <xdr:cNvSpPr>
          <a:spLocks noChangeShapeType="1"/>
        </xdr:cNvSpPr>
      </xdr:nvSpPr>
      <xdr:spPr bwMode="auto">
        <a:xfrm flipH="1">
          <a:off x="66675" y="697230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25</xdr:row>
      <xdr:rowOff>0</xdr:rowOff>
    </xdr:from>
    <xdr:to>
      <xdr:col>15</xdr:col>
      <xdr:colOff>0</xdr:colOff>
      <xdr:row>25</xdr:row>
      <xdr:rowOff>0</xdr:rowOff>
    </xdr:to>
    <xdr:sp macro="" textlink="">
      <xdr:nvSpPr>
        <xdr:cNvPr id="2291" name="Line 113"/>
        <xdr:cNvSpPr>
          <a:spLocks noChangeShapeType="1"/>
        </xdr:cNvSpPr>
      </xdr:nvSpPr>
      <xdr:spPr bwMode="auto">
        <a:xfrm flipV="1">
          <a:off x="89820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25</xdr:row>
      <xdr:rowOff>0</xdr:rowOff>
    </xdr:to>
    <xdr:sp macro="" textlink="">
      <xdr:nvSpPr>
        <xdr:cNvPr id="2292" name="Line 114"/>
        <xdr:cNvSpPr>
          <a:spLocks noChangeShapeType="1"/>
        </xdr:cNvSpPr>
      </xdr:nvSpPr>
      <xdr:spPr bwMode="auto">
        <a:xfrm flipV="1">
          <a:off x="95535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293" name="Line 121"/>
        <xdr:cNvSpPr>
          <a:spLocks noChangeShapeType="1"/>
        </xdr:cNvSpPr>
      </xdr:nvSpPr>
      <xdr:spPr bwMode="auto">
        <a:xfrm flipV="1">
          <a:off x="106965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294" name="Line 122"/>
        <xdr:cNvSpPr>
          <a:spLocks noChangeShapeType="1"/>
        </xdr:cNvSpPr>
      </xdr:nvSpPr>
      <xdr:spPr bwMode="auto">
        <a:xfrm flipV="1">
          <a:off x="112680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2295" name="Line 123"/>
        <xdr:cNvSpPr>
          <a:spLocks noChangeShapeType="1"/>
        </xdr:cNvSpPr>
      </xdr:nvSpPr>
      <xdr:spPr bwMode="auto">
        <a:xfrm flipV="1">
          <a:off x="38385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2296" name="Line 124"/>
        <xdr:cNvSpPr>
          <a:spLocks noChangeShapeType="1"/>
        </xdr:cNvSpPr>
      </xdr:nvSpPr>
      <xdr:spPr bwMode="auto">
        <a:xfrm flipV="1">
          <a:off x="44100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25</xdr:row>
      <xdr:rowOff>0</xdr:rowOff>
    </xdr:from>
    <xdr:to>
      <xdr:col>8</xdr:col>
      <xdr:colOff>0</xdr:colOff>
      <xdr:row>25</xdr:row>
      <xdr:rowOff>0</xdr:rowOff>
    </xdr:to>
    <xdr:sp macro="" textlink="">
      <xdr:nvSpPr>
        <xdr:cNvPr id="2297" name="Line 125"/>
        <xdr:cNvSpPr>
          <a:spLocks noChangeShapeType="1"/>
        </xdr:cNvSpPr>
      </xdr:nvSpPr>
      <xdr:spPr bwMode="auto">
        <a:xfrm flipV="1">
          <a:off x="49815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2298" name="Line 126"/>
        <xdr:cNvSpPr>
          <a:spLocks noChangeShapeType="1"/>
        </xdr:cNvSpPr>
      </xdr:nvSpPr>
      <xdr:spPr bwMode="auto">
        <a:xfrm flipV="1">
          <a:off x="55530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2299" name="Line 127"/>
        <xdr:cNvSpPr>
          <a:spLocks noChangeShapeType="1"/>
        </xdr:cNvSpPr>
      </xdr:nvSpPr>
      <xdr:spPr bwMode="auto">
        <a:xfrm flipV="1">
          <a:off x="61245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2300" name="Line 128"/>
        <xdr:cNvSpPr>
          <a:spLocks noChangeShapeType="1"/>
        </xdr:cNvSpPr>
      </xdr:nvSpPr>
      <xdr:spPr bwMode="auto">
        <a:xfrm flipV="1">
          <a:off x="66960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2301" name="Line 129"/>
        <xdr:cNvSpPr>
          <a:spLocks noChangeShapeType="1"/>
        </xdr:cNvSpPr>
      </xdr:nvSpPr>
      <xdr:spPr bwMode="auto">
        <a:xfrm flipV="1">
          <a:off x="66960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2302" name="Line 130"/>
        <xdr:cNvSpPr>
          <a:spLocks noChangeShapeType="1"/>
        </xdr:cNvSpPr>
      </xdr:nvSpPr>
      <xdr:spPr bwMode="auto">
        <a:xfrm flipV="1">
          <a:off x="66960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2303" name="Line 131"/>
        <xdr:cNvSpPr>
          <a:spLocks noChangeShapeType="1"/>
        </xdr:cNvSpPr>
      </xdr:nvSpPr>
      <xdr:spPr bwMode="auto">
        <a:xfrm flipV="1">
          <a:off x="66960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25</xdr:row>
      <xdr:rowOff>0</xdr:rowOff>
    </xdr:from>
    <xdr:to>
      <xdr:col>15</xdr:col>
      <xdr:colOff>0</xdr:colOff>
      <xdr:row>25</xdr:row>
      <xdr:rowOff>0</xdr:rowOff>
    </xdr:to>
    <xdr:sp macro="" textlink="">
      <xdr:nvSpPr>
        <xdr:cNvPr id="2304" name="Line 132"/>
        <xdr:cNvSpPr>
          <a:spLocks noChangeShapeType="1"/>
        </xdr:cNvSpPr>
      </xdr:nvSpPr>
      <xdr:spPr bwMode="auto">
        <a:xfrm flipV="1">
          <a:off x="89820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25</xdr:row>
      <xdr:rowOff>0</xdr:rowOff>
    </xdr:to>
    <xdr:sp macro="" textlink="">
      <xdr:nvSpPr>
        <xdr:cNvPr id="2305" name="Line 133"/>
        <xdr:cNvSpPr>
          <a:spLocks noChangeShapeType="1"/>
        </xdr:cNvSpPr>
      </xdr:nvSpPr>
      <xdr:spPr bwMode="auto">
        <a:xfrm flipV="1">
          <a:off x="95535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306" name="Line 134"/>
        <xdr:cNvSpPr>
          <a:spLocks noChangeShapeType="1"/>
        </xdr:cNvSpPr>
      </xdr:nvSpPr>
      <xdr:spPr bwMode="auto">
        <a:xfrm flipV="1">
          <a:off x="106965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307" name="Line 135"/>
        <xdr:cNvSpPr>
          <a:spLocks noChangeShapeType="1"/>
        </xdr:cNvSpPr>
      </xdr:nvSpPr>
      <xdr:spPr bwMode="auto">
        <a:xfrm flipV="1">
          <a:off x="11268075" y="6972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T32"/>
  <sheetViews>
    <sheetView tabSelected="1" topLeftCell="E1" workbookViewId="0">
      <selection activeCell="T13" sqref="T13"/>
    </sheetView>
  </sheetViews>
  <sheetFormatPr defaultRowHeight="15" x14ac:dyDescent="0.2"/>
  <cols>
    <col min="1" max="1" width="0.77734375" style="1" customWidth="1"/>
    <col min="2" max="2" width="2.77734375" style="1" customWidth="1"/>
    <col min="3" max="3" width="5.5546875" style="1" customWidth="1"/>
    <col min="4" max="4" width="6.21875" style="1" customWidth="1"/>
    <col min="5" max="5" width="23.77734375" style="1" customWidth="1"/>
    <col min="6" max="6" width="6" style="1" customWidth="1"/>
    <col min="7" max="20" width="6.6640625" style="1" customWidth="1"/>
    <col min="21" max="16384" width="8.88671875" style="1"/>
  </cols>
  <sheetData>
    <row r="1" spans="2:20" ht="15.75" x14ac:dyDescent="0.25">
      <c r="B1" s="25" t="s">
        <v>25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7"/>
      <c r="S1" s="27"/>
      <c r="T1" s="27"/>
    </row>
    <row r="2" spans="2:20" x14ac:dyDescent="0.2">
      <c r="B2" s="26" t="s">
        <v>35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  <c r="S2" s="27"/>
      <c r="T2" s="27"/>
    </row>
    <row r="3" spans="2:20" x14ac:dyDescent="0.2">
      <c r="B3" s="28" t="s">
        <v>110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  <c r="S3" s="27"/>
      <c r="T3" s="27"/>
    </row>
    <row r="4" spans="2:20" ht="15" customHeight="1" x14ac:dyDescent="0.2"/>
    <row r="5" spans="2:20" ht="15.75" x14ac:dyDescent="0.2">
      <c r="B5" s="32" t="s">
        <v>10</v>
      </c>
      <c r="C5" s="19"/>
      <c r="D5" s="19"/>
      <c r="E5" s="19"/>
      <c r="F5" s="15" t="s">
        <v>8</v>
      </c>
      <c r="G5" s="15"/>
      <c r="H5" s="15"/>
      <c r="I5" s="15" t="s">
        <v>9</v>
      </c>
      <c r="J5" s="15"/>
      <c r="K5" s="15"/>
      <c r="L5" s="15" t="s">
        <v>29</v>
      </c>
      <c r="M5" s="15"/>
      <c r="N5" s="15"/>
      <c r="O5" s="29" t="s">
        <v>30</v>
      </c>
      <c r="P5" s="30"/>
      <c r="Q5" s="31"/>
      <c r="R5" s="29" t="s">
        <v>31</v>
      </c>
      <c r="S5" s="30"/>
      <c r="T5" s="31"/>
    </row>
    <row r="6" spans="2:20" ht="22.5" x14ac:dyDescent="0.2">
      <c r="B6" s="19"/>
      <c r="C6" s="19"/>
      <c r="D6" s="19"/>
      <c r="E6" s="19"/>
      <c r="F6" s="9" t="s">
        <v>27</v>
      </c>
      <c r="G6" s="10" t="s">
        <v>28</v>
      </c>
      <c r="H6" s="9" t="s">
        <v>7</v>
      </c>
      <c r="I6" s="9" t="str">
        <f t="shared" ref="I6:N6" si="0">F6</f>
        <v>АППГ</v>
      </c>
      <c r="J6" s="10" t="str">
        <f t="shared" si="0"/>
        <v>текущий год</v>
      </c>
      <c r="K6" s="9" t="str">
        <f t="shared" si="0"/>
        <v xml:space="preserve"> +/-,%</v>
      </c>
      <c r="L6" s="9" t="str">
        <f t="shared" si="0"/>
        <v>АППГ</v>
      </c>
      <c r="M6" s="10" t="str">
        <f t="shared" si="0"/>
        <v>текущий год</v>
      </c>
      <c r="N6" s="9" t="str">
        <f t="shared" si="0"/>
        <v xml:space="preserve"> +/-,%</v>
      </c>
      <c r="O6" s="9" t="str">
        <f>F6</f>
        <v>АППГ</v>
      </c>
      <c r="P6" s="10" t="str">
        <f>G6</f>
        <v>текущий год</v>
      </c>
      <c r="Q6" s="9" t="str">
        <f>K6</f>
        <v xml:space="preserve"> +/-,%</v>
      </c>
      <c r="R6" s="9" t="str">
        <f>I6</f>
        <v>АППГ</v>
      </c>
      <c r="S6" s="10" t="str">
        <f>J6</f>
        <v>текущий год</v>
      </c>
      <c r="T6" s="9" t="str">
        <f>H6</f>
        <v xml:space="preserve"> +/-,%</v>
      </c>
    </row>
    <row r="7" spans="2:20" ht="10.9" customHeight="1" x14ac:dyDescent="0.2">
      <c r="B7" s="5">
        <v>1</v>
      </c>
      <c r="C7" s="18">
        <v>2</v>
      </c>
      <c r="D7" s="19"/>
      <c r="E7" s="19"/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9</v>
      </c>
      <c r="M7" s="5">
        <v>10</v>
      </c>
      <c r="N7" s="5">
        <v>11</v>
      </c>
      <c r="O7" s="5">
        <v>12</v>
      </c>
      <c r="P7" s="5">
        <v>13</v>
      </c>
      <c r="Q7" s="5">
        <v>14</v>
      </c>
      <c r="R7" s="5">
        <v>15</v>
      </c>
      <c r="S7" s="5">
        <v>16</v>
      </c>
      <c r="T7" s="5">
        <v>17</v>
      </c>
    </row>
    <row r="8" spans="2:20" x14ac:dyDescent="0.2">
      <c r="B8" s="6">
        <v>1</v>
      </c>
      <c r="C8" s="20" t="s">
        <v>11</v>
      </c>
      <c r="D8" s="20"/>
      <c r="E8" s="20"/>
      <c r="F8" s="3">
        <v>2428</v>
      </c>
      <c r="G8" s="3">
        <v>2309</v>
      </c>
      <c r="H8" s="4" t="s">
        <v>36</v>
      </c>
      <c r="I8" s="3">
        <v>2407</v>
      </c>
      <c r="J8" s="3">
        <v>2288</v>
      </c>
      <c r="K8" s="4" t="s">
        <v>36</v>
      </c>
      <c r="L8" s="3">
        <v>2</v>
      </c>
      <c r="M8" s="3">
        <v>2</v>
      </c>
      <c r="N8" s="4" t="s">
        <v>37</v>
      </c>
      <c r="O8" s="3">
        <v>18</v>
      </c>
      <c r="P8" s="3">
        <v>18</v>
      </c>
      <c r="Q8" s="4" t="s">
        <v>37</v>
      </c>
      <c r="R8" s="3">
        <v>1</v>
      </c>
      <c r="S8" s="3">
        <v>1</v>
      </c>
      <c r="T8" s="4" t="s">
        <v>37</v>
      </c>
    </row>
    <row r="9" spans="2:20" x14ac:dyDescent="0.2">
      <c r="B9" s="6">
        <v>2</v>
      </c>
      <c r="C9" s="2" t="s">
        <v>0</v>
      </c>
      <c r="D9" s="2"/>
      <c r="E9" s="2"/>
      <c r="F9" s="3">
        <v>31399</v>
      </c>
      <c r="G9" s="3">
        <v>31802</v>
      </c>
      <c r="H9" s="4" t="s">
        <v>38</v>
      </c>
      <c r="I9" s="3">
        <v>29777</v>
      </c>
      <c r="J9" s="3">
        <v>30273</v>
      </c>
      <c r="K9" s="4" t="s">
        <v>39</v>
      </c>
      <c r="L9" s="3">
        <v>33</v>
      </c>
      <c r="M9" s="3">
        <v>24</v>
      </c>
      <c r="N9" s="4" t="s">
        <v>40</v>
      </c>
      <c r="O9" s="3">
        <v>1581</v>
      </c>
      <c r="P9" s="3">
        <v>1490</v>
      </c>
      <c r="Q9" s="4" t="s">
        <v>41</v>
      </c>
      <c r="R9" s="3">
        <v>8</v>
      </c>
      <c r="S9" s="3">
        <v>15</v>
      </c>
      <c r="T9" s="4" t="s">
        <v>42</v>
      </c>
    </row>
    <row r="10" spans="2:20" x14ac:dyDescent="0.2">
      <c r="B10" s="6">
        <v>3</v>
      </c>
      <c r="C10" s="2" t="s">
        <v>26</v>
      </c>
      <c r="D10" s="2"/>
      <c r="E10" s="2"/>
      <c r="F10" s="3">
        <v>13586</v>
      </c>
      <c r="G10" s="3">
        <v>13200</v>
      </c>
      <c r="H10" s="4" t="s">
        <v>43</v>
      </c>
      <c r="I10" s="3">
        <v>12248</v>
      </c>
      <c r="J10" s="3">
        <v>11934</v>
      </c>
      <c r="K10" s="4" t="s">
        <v>44</v>
      </c>
      <c r="L10" s="3">
        <v>16</v>
      </c>
      <c r="M10" s="3">
        <v>10</v>
      </c>
      <c r="N10" s="4" t="s">
        <v>45</v>
      </c>
      <c r="O10" s="3">
        <v>1320</v>
      </c>
      <c r="P10" s="3">
        <v>1253</v>
      </c>
      <c r="Q10" s="4" t="s">
        <v>46</v>
      </c>
      <c r="R10" s="3">
        <v>2</v>
      </c>
      <c r="S10" s="3">
        <v>3</v>
      </c>
      <c r="T10" s="4" t="s">
        <v>47</v>
      </c>
    </row>
    <row r="11" spans="2:20" ht="42" customHeight="1" x14ac:dyDescent="0.2">
      <c r="B11" s="6">
        <v>4</v>
      </c>
      <c r="C11" s="24" t="s">
        <v>32</v>
      </c>
      <c r="D11" s="24"/>
      <c r="E11" s="24"/>
      <c r="F11" s="3">
        <v>131</v>
      </c>
      <c r="G11" s="3">
        <v>159</v>
      </c>
      <c r="H11" s="4" t="s">
        <v>48</v>
      </c>
      <c r="I11" s="3">
        <v>129</v>
      </c>
      <c r="J11" s="3">
        <v>156</v>
      </c>
      <c r="K11" s="4" t="s">
        <v>49</v>
      </c>
      <c r="L11" s="3">
        <v>0</v>
      </c>
      <c r="M11" s="3">
        <v>0</v>
      </c>
      <c r="N11" s="4"/>
      <c r="O11" s="3">
        <v>1</v>
      </c>
      <c r="P11" s="3">
        <v>3</v>
      </c>
      <c r="Q11" s="4" t="s">
        <v>111</v>
      </c>
      <c r="R11" s="3">
        <v>1</v>
      </c>
      <c r="S11" s="3">
        <v>0</v>
      </c>
      <c r="T11" s="4" t="s">
        <v>50</v>
      </c>
    </row>
    <row r="12" spans="2:20" ht="15" customHeight="1" x14ac:dyDescent="0.2">
      <c r="B12" s="6">
        <v>5</v>
      </c>
      <c r="C12" s="23" t="s">
        <v>21</v>
      </c>
      <c r="D12" s="23"/>
      <c r="E12" s="23"/>
      <c r="F12" s="3">
        <v>13104</v>
      </c>
      <c r="G12" s="3">
        <v>12776</v>
      </c>
      <c r="H12" s="4" t="s">
        <v>51</v>
      </c>
      <c r="I12" s="3">
        <v>11783</v>
      </c>
      <c r="J12" s="3">
        <v>11530</v>
      </c>
      <c r="K12" s="4" t="s">
        <v>52</v>
      </c>
      <c r="L12" s="3">
        <v>16</v>
      </c>
      <c r="M12" s="3">
        <v>9</v>
      </c>
      <c r="N12" s="4" t="s">
        <v>53</v>
      </c>
      <c r="O12" s="3">
        <v>1305</v>
      </c>
      <c r="P12" s="3">
        <v>1234</v>
      </c>
      <c r="Q12" s="4" t="s">
        <v>54</v>
      </c>
      <c r="R12" s="3">
        <v>0</v>
      </c>
      <c r="S12" s="3">
        <v>3</v>
      </c>
      <c r="T12" s="4">
        <v>100</v>
      </c>
    </row>
    <row r="13" spans="2:20" ht="15" customHeight="1" x14ac:dyDescent="0.2">
      <c r="B13" s="6">
        <v>6</v>
      </c>
      <c r="C13" s="2" t="s">
        <v>1</v>
      </c>
      <c r="D13" s="2"/>
      <c r="E13" s="2"/>
      <c r="F13" s="3" t="s">
        <v>55</v>
      </c>
      <c r="G13" s="3" t="s">
        <v>56</v>
      </c>
      <c r="H13" s="4"/>
      <c r="I13" s="3" t="s">
        <v>57</v>
      </c>
      <c r="J13" s="3" t="s">
        <v>58</v>
      </c>
      <c r="K13" s="4"/>
      <c r="L13" s="3" t="s">
        <v>59</v>
      </c>
      <c r="M13" s="3" t="s">
        <v>60</v>
      </c>
      <c r="N13" s="4"/>
      <c r="O13" s="3" t="s">
        <v>61</v>
      </c>
      <c r="P13" s="3" t="s">
        <v>62</v>
      </c>
      <c r="Q13" s="4"/>
      <c r="R13" s="3" t="s">
        <v>37</v>
      </c>
      <c r="S13" s="3" t="s">
        <v>59</v>
      </c>
      <c r="T13" s="4"/>
    </row>
    <row r="14" spans="2:20" x14ac:dyDescent="0.2">
      <c r="B14" s="6">
        <v>7</v>
      </c>
      <c r="C14" s="2" t="s">
        <v>2</v>
      </c>
      <c r="D14" s="2"/>
      <c r="E14" s="2"/>
      <c r="F14" s="3">
        <v>481</v>
      </c>
      <c r="G14" s="3">
        <v>422</v>
      </c>
      <c r="H14" s="4" t="s">
        <v>63</v>
      </c>
      <c r="I14" s="3">
        <v>465</v>
      </c>
      <c r="J14" s="3">
        <v>404</v>
      </c>
      <c r="K14" s="4" t="s">
        <v>64</v>
      </c>
      <c r="L14" s="3">
        <v>0</v>
      </c>
      <c r="M14" s="3">
        <v>1</v>
      </c>
      <c r="N14" s="4">
        <v>100</v>
      </c>
      <c r="O14" s="3">
        <v>14</v>
      </c>
      <c r="P14" s="3">
        <v>17</v>
      </c>
      <c r="Q14" s="4" t="s">
        <v>48</v>
      </c>
      <c r="R14" s="3">
        <v>2</v>
      </c>
      <c r="S14" s="3">
        <v>0</v>
      </c>
      <c r="T14" s="4" t="s">
        <v>50</v>
      </c>
    </row>
    <row r="15" spans="2:20" x14ac:dyDescent="0.2">
      <c r="B15" s="6">
        <v>8</v>
      </c>
      <c r="C15" s="2" t="s">
        <v>3</v>
      </c>
      <c r="D15" s="2"/>
      <c r="E15" s="2"/>
      <c r="F15" s="3">
        <v>108</v>
      </c>
      <c r="G15" s="3">
        <v>95</v>
      </c>
      <c r="H15" s="4" t="s">
        <v>65</v>
      </c>
      <c r="I15" s="3">
        <v>106</v>
      </c>
      <c r="J15" s="3">
        <v>93</v>
      </c>
      <c r="K15" s="4" t="s">
        <v>63</v>
      </c>
      <c r="L15" s="3">
        <v>0</v>
      </c>
      <c r="M15" s="3">
        <v>1</v>
      </c>
      <c r="N15" s="4">
        <v>100</v>
      </c>
      <c r="O15" s="3">
        <v>0</v>
      </c>
      <c r="P15" s="3">
        <v>1</v>
      </c>
      <c r="Q15" s="4">
        <v>100</v>
      </c>
      <c r="R15" s="3">
        <v>2</v>
      </c>
      <c r="S15" s="3">
        <v>0</v>
      </c>
      <c r="T15" s="4" t="s">
        <v>50</v>
      </c>
    </row>
    <row r="16" spans="2:20" x14ac:dyDescent="0.2">
      <c r="B16" s="32">
        <v>9</v>
      </c>
      <c r="C16" s="2" t="s">
        <v>4</v>
      </c>
      <c r="D16" s="2"/>
      <c r="E16" s="2"/>
      <c r="F16" s="3">
        <v>11403</v>
      </c>
      <c r="G16" s="3">
        <v>10966</v>
      </c>
      <c r="H16" s="4" t="s">
        <v>66</v>
      </c>
      <c r="I16" s="3">
        <v>11326</v>
      </c>
      <c r="J16" s="3">
        <v>10895</v>
      </c>
      <c r="K16" s="4" t="s">
        <v>66</v>
      </c>
      <c r="L16" s="3">
        <v>6</v>
      </c>
      <c r="M16" s="3">
        <v>5</v>
      </c>
      <c r="N16" s="4" t="s">
        <v>67</v>
      </c>
      <c r="O16" s="3">
        <v>69</v>
      </c>
      <c r="P16" s="3">
        <v>60</v>
      </c>
      <c r="Q16" s="4" t="s">
        <v>68</v>
      </c>
      <c r="R16" s="3">
        <v>2</v>
      </c>
      <c r="S16" s="3">
        <v>6</v>
      </c>
      <c r="T16" s="4" t="s">
        <v>111</v>
      </c>
    </row>
    <row r="17" spans="2:20" ht="30" customHeight="1" x14ac:dyDescent="0.2">
      <c r="B17" s="32"/>
      <c r="C17" s="21" t="s">
        <v>13</v>
      </c>
      <c r="D17" s="17" t="s">
        <v>20</v>
      </c>
      <c r="E17" s="16"/>
      <c r="F17" s="3">
        <v>10880</v>
      </c>
      <c r="G17" s="3">
        <v>10529</v>
      </c>
      <c r="H17" s="4" t="s">
        <v>69</v>
      </c>
      <c r="I17" s="3">
        <v>10878</v>
      </c>
      <c r="J17" s="3">
        <v>10523</v>
      </c>
      <c r="K17" s="4" t="s">
        <v>70</v>
      </c>
      <c r="L17" s="3">
        <v>0</v>
      </c>
      <c r="M17" s="3">
        <v>0</v>
      </c>
      <c r="N17" s="4"/>
      <c r="O17" s="3">
        <v>0</v>
      </c>
      <c r="P17" s="3">
        <v>0</v>
      </c>
      <c r="Q17" s="4"/>
      <c r="R17" s="3">
        <v>2</v>
      </c>
      <c r="S17" s="3">
        <v>6</v>
      </c>
      <c r="T17" s="4" t="s">
        <v>111</v>
      </c>
    </row>
    <row r="18" spans="2:20" ht="30" customHeight="1" x14ac:dyDescent="0.2">
      <c r="B18" s="32"/>
      <c r="C18" s="22"/>
      <c r="D18" s="17" t="s">
        <v>12</v>
      </c>
      <c r="E18" s="16"/>
      <c r="F18" s="3">
        <v>425</v>
      </c>
      <c r="G18" s="3">
        <v>347</v>
      </c>
      <c r="H18" s="4" t="s">
        <v>71</v>
      </c>
      <c r="I18" s="3">
        <v>368</v>
      </c>
      <c r="J18" s="3">
        <v>301</v>
      </c>
      <c r="K18" s="4" t="s">
        <v>72</v>
      </c>
      <c r="L18" s="3">
        <v>6</v>
      </c>
      <c r="M18" s="3">
        <v>4</v>
      </c>
      <c r="N18" s="4" t="s">
        <v>73</v>
      </c>
      <c r="O18" s="3">
        <v>51</v>
      </c>
      <c r="P18" s="3">
        <v>42</v>
      </c>
      <c r="Q18" s="4" t="s">
        <v>74</v>
      </c>
      <c r="R18" s="3">
        <v>0</v>
      </c>
      <c r="S18" s="3">
        <v>0</v>
      </c>
      <c r="T18" s="4"/>
    </row>
    <row r="19" spans="2:20" ht="53.1" customHeight="1" x14ac:dyDescent="0.2">
      <c r="B19" s="32"/>
      <c r="C19" s="22"/>
      <c r="D19" s="17" t="s">
        <v>14</v>
      </c>
      <c r="E19" s="16"/>
      <c r="F19" s="3">
        <v>86</v>
      </c>
      <c r="G19" s="3">
        <v>73</v>
      </c>
      <c r="H19" s="4" t="s">
        <v>75</v>
      </c>
      <c r="I19" s="3">
        <v>71</v>
      </c>
      <c r="J19" s="3">
        <v>55</v>
      </c>
      <c r="K19" s="4" t="s">
        <v>76</v>
      </c>
      <c r="L19" s="3">
        <v>0</v>
      </c>
      <c r="M19" s="3">
        <v>1</v>
      </c>
      <c r="N19" s="4">
        <v>100</v>
      </c>
      <c r="O19" s="3">
        <v>15</v>
      </c>
      <c r="P19" s="3">
        <v>17</v>
      </c>
      <c r="Q19" s="4" t="s">
        <v>77</v>
      </c>
      <c r="R19" s="3">
        <v>0</v>
      </c>
      <c r="S19" s="3">
        <v>0</v>
      </c>
      <c r="T19" s="4" t="s">
        <v>50</v>
      </c>
    </row>
    <row r="20" spans="2:20" ht="30" customHeight="1" x14ac:dyDescent="0.2">
      <c r="B20" s="32"/>
      <c r="C20" s="22"/>
      <c r="D20" s="17" t="s">
        <v>15</v>
      </c>
      <c r="E20" s="16"/>
      <c r="F20" s="3">
        <v>12</v>
      </c>
      <c r="G20" s="3">
        <v>17</v>
      </c>
      <c r="H20" s="4" t="s">
        <v>78</v>
      </c>
      <c r="I20" s="3">
        <v>9</v>
      </c>
      <c r="J20" s="3">
        <v>16</v>
      </c>
      <c r="K20" s="4" t="s">
        <v>79</v>
      </c>
      <c r="L20" s="3">
        <v>0</v>
      </c>
      <c r="M20" s="3">
        <v>0</v>
      </c>
      <c r="N20" s="4"/>
      <c r="O20" s="3">
        <v>3</v>
      </c>
      <c r="P20" s="3">
        <v>1</v>
      </c>
      <c r="Q20" s="4" t="s">
        <v>80</v>
      </c>
      <c r="R20" s="3">
        <v>0</v>
      </c>
      <c r="S20" s="3">
        <v>0</v>
      </c>
      <c r="T20" s="4"/>
    </row>
    <row r="21" spans="2:20" ht="30" customHeight="1" x14ac:dyDescent="0.2">
      <c r="B21" s="6">
        <v>10</v>
      </c>
      <c r="C21" s="16" t="s">
        <v>16</v>
      </c>
      <c r="D21" s="16"/>
      <c r="E21" s="16"/>
      <c r="F21" s="8" t="s">
        <v>81</v>
      </c>
      <c r="G21" s="8" t="s">
        <v>82</v>
      </c>
      <c r="H21" s="4"/>
      <c r="I21" s="8" t="s">
        <v>83</v>
      </c>
      <c r="J21" s="8" t="s">
        <v>84</v>
      </c>
      <c r="K21" s="4"/>
      <c r="L21" s="3" t="s">
        <v>85</v>
      </c>
      <c r="M21" s="3" t="s">
        <v>86</v>
      </c>
      <c r="N21" s="4"/>
      <c r="O21" s="3" t="s">
        <v>87</v>
      </c>
      <c r="P21" s="3" t="s">
        <v>88</v>
      </c>
      <c r="Q21" s="4"/>
      <c r="R21" s="3" t="s">
        <v>47</v>
      </c>
      <c r="S21" s="3" t="s">
        <v>89</v>
      </c>
      <c r="T21" s="4"/>
    </row>
    <row r="22" spans="2:20" ht="30" customHeight="1" x14ac:dyDescent="0.2">
      <c r="B22" s="6">
        <v>11</v>
      </c>
      <c r="C22" s="16" t="s">
        <v>22</v>
      </c>
      <c r="D22" s="16"/>
      <c r="E22" s="16"/>
      <c r="F22" s="3">
        <v>3694</v>
      </c>
      <c r="G22" s="3">
        <v>3178</v>
      </c>
      <c r="H22" s="4" t="s">
        <v>90</v>
      </c>
      <c r="I22" s="3">
        <v>3568</v>
      </c>
      <c r="J22" s="3">
        <v>3082</v>
      </c>
      <c r="K22" s="4" t="s">
        <v>91</v>
      </c>
      <c r="L22" s="3">
        <v>14</v>
      </c>
      <c r="M22" s="3">
        <v>9</v>
      </c>
      <c r="N22" s="4" t="s">
        <v>92</v>
      </c>
      <c r="O22" s="3">
        <v>110</v>
      </c>
      <c r="P22" s="3">
        <v>86</v>
      </c>
      <c r="Q22" s="4" t="s">
        <v>93</v>
      </c>
      <c r="R22" s="3">
        <v>2</v>
      </c>
      <c r="S22" s="3">
        <v>1</v>
      </c>
      <c r="T22" s="4" t="s">
        <v>94</v>
      </c>
    </row>
    <row r="23" spans="2:20" x14ac:dyDescent="0.2">
      <c r="B23" s="6">
        <v>12</v>
      </c>
      <c r="C23" s="2" t="s">
        <v>24</v>
      </c>
      <c r="D23" s="2"/>
      <c r="E23" s="2"/>
      <c r="F23" s="3" t="s">
        <v>95</v>
      </c>
      <c r="G23" s="3" t="s">
        <v>96</v>
      </c>
      <c r="H23" s="4"/>
      <c r="I23" s="3" t="s">
        <v>97</v>
      </c>
      <c r="J23" s="3" t="s">
        <v>98</v>
      </c>
      <c r="K23" s="4"/>
      <c r="L23" s="3" t="s">
        <v>42</v>
      </c>
      <c r="M23" s="3" t="s">
        <v>60</v>
      </c>
      <c r="N23" s="4"/>
      <c r="O23" s="3" t="s">
        <v>99</v>
      </c>
      <c r="P23" s="3" t="s">
        <v>100</v>
      </c>
      <c r="Q23" s="4"/>
      <c r="R23" s="3" t="s">
        <v>47</v>
      </c>
      <c r="S23" s="3" t="s">
        <v>101</v>
      </c>
      <c r="T23" s="4"/>
    </row>
    <row r="24" spans="2:20" ht="30" customHeight="1" x14ac:dyDescent="0.2">
      <c r="B24" s="6">
        <v>13</v>
      </c>
      <c r="C24" s="16" t="s">
        <v>23</v>
      </c>
      <c r="D24" s="16"/>
      <c r="E24" s="16"/>
      <c r="F24" s="3">
        <v>275</v>
      </c>
      <c r="G24" s="3">
        <v>280</v>
      </c>
      <c r="H24" s="4" t="s">
        <v>102</v>
      </c>
      <c r="I24" s="3">
        <v>244</v>
      </c>
      <c r="J24" s="3">
        <v>238</v>
      </c>
      <c r="K24" s="4" t="s">
        <v>51</v>
      </c>
      <c r="L24" s="3">
        <v>0</v>
      </c>
      <c r="M24" s="3">
        <v>0</v>
      </c>
      <c r="N24" s="4"/>
      <c r="O24" s="3">
        <v>30</v>
      </c>
      <c r="P24" s="3">
        <v>38</v>
      </c>
      <c r="Q24" s="4" t="s">
        <v>86</v>
      </c>
      <c r="R24" s="3">
        <v>1</v>
      </c>
      <c r="S24" s="3">
        <v>4</v>
      </c>
      <c r="T24" s="4" t="s">
        <v>112</v>
      </c>
    </row>
    <row r="25" spans="2:20" ht="30" customHeight="1" x14ac:dyDescent="0.2">
      <c r="B25" s="7">
        <v>14</v>
      </c>
      <c r="C25" s="33" t="s">
        <v>33</v>
      </c>
      <c r="D25" s="34"/>
      <c r="E25" s="35"/>
      <c r="F25" s="3">
        <v>96</v>
      </c>
      <c r="G25" s="3">
        <v>58</v>
      </c>
      <c r="H25" s="4" t="s">
        <v>103</v>
      </c>
      <c r="I25" s="3">
        <v>86</v>
      </c>
      <c r="J25" s="3">
        <v>55</v>
      </c>
      <c r="K25" s="4" t="s">
        <v>104</v>
      </c>
      <c r="L25" s="3">
        <v>0</v>
      </c>
      <c r="M25" s="3">
        <v>0</v>
      </c>
      <c r="N25" s="4"/>
      <c r="O25" s="3">
        <v>9</v>
      </c>
      <c r="P25" s="3">
        <v>3</v>
      </c>
      <c r="Q25" s="4" t="s">
        <v>80</v>
      </c>
      <c r="R25" s="3">
        <v>1</v>
      </c>
      <c r="S25" s="3">
        <v>0</v>
      </c>
      <c r="T25" s="4" t="s">
        <v>50</v>
      </c>
    </row>
    <row r="26" spans="2:20" ht="45" customHeight="1" x14ac:dyDescent="0.2">
      <c r="B26" s="6">
        <v>15</v>
      </c>
      <c r="C26" s="17" t="s">
        <v>17</v>
      </c>
      <c r="D26" s="16"/>
      <c r="E26" s="16"/>
      <c r="F26" s="3">
        <v>17</v>
      </c>
      <c r="G26" s="3">
        <v>10</v>
      </c>
      <c r="H26" s="4" t="s">
        <v>105</v>
      </c>
      <c r="I26" s="3">
        <v>14</v>
      </c>
      <c r="J26" s="3">
        <v>10</v>
      </c>
      <c r="K26" s="4" t="s">
        <v>106</v>
      </c>
      <c r="L26" s="3">
        <v>0</v>
      </c>
      <c r="M26" s="3">
        <v>0</v>
      </c>
      <c r="N26" s="4"/>
      <c r="O26" s="3">
        <v>1</v>
      </c>
      <c r="P26" s="3">
        <v>0</v>
      </c>
      <c r="Q26" s="4" t="s">
        <v>50</v>
      </c>
      <c r="R26" s="3">
        <v>2</v>
      </c>
      <c r="S26" s="3">
        <v>0</v>
      </c>
      <c r="T26" s="4" t="s">
        <v>50</v>
      </c>
    </row>
    <row r="27" spans="2:20" x14ac:dyDescent="0.2">
      <c r="B27" s="6">
        <v>16</v>
      </c>
      <c r="C27" s="2" t="s">
        <v>5</v>
      </c>
      <c r="D27" s="2"/>
      <c r="E27" s="2"/>
      <c r="F27" s="3">
        <v>0</v>
      </c>
      <c r="G27" s="3">
        <v>0</v>
      </c>
      <c r="H27" s="4"/>
      <c r="I27" s="3">
        <v>0</v>
      </c>
      <c r="J27" s="3">
        <v>0</v>
      </c>
      <c r="K27" s="4"/>
      <c r="L27" s="3">
        <v>0</v>
      </c>
      <c r="M27" s="3">
        <v>0</v>
      </c>
      <c r="N27" s="4"/>
      <c r="O27" s="3">
        <v>0</v>
      </c>
      <c r="P27" s="3">
        <v>0</v>
      </c>
      <c r="Q27" s="4"/>
      <c r="R27" s="3">
        <v>0</v>
      </c>
      <c r="S27" s="3">
        <v>0</v>
      </c>
      <c r="T27" s="4"/>
    </row>
    <row r="28" spans="2:20" ht="30" customHeight="1" x14ac:dyDescent="0.2">
      <c r="B28" s="6">
        <v>17</v>
      </c>
      <c r="C28" s="16" t="s">
        <v>18</v>
      </c>
      <c r="D28" s="16"/>
      <c r="E28" s="16"/>
      <c r="F28" s="3">
        <v>3</v>
      </c>
      <c r="G28" s="3">
        <v>1</v>
      </c>
      <c r="H28" s="4" t="s">
        <v>80</v>
      </c>
      <c r="I28" s="3">
        <v>1</v>
      </c>
      <c r="J28" s="3">
        <v>1</v>
      </c>
      <c r="K28" s="4" t="s">
        <v>37</v>
      </c>
      <c r="L28" s="3">
        <v>0</v>
      </c>
      <c r="M28" s="3">
        <v>0</v>
      </c>
      <c r="N28" s="4"/>
      <c r="O28" s="3">
        <v>2</v>
      </c>
      <c r="P28" s="3">
        <v>0</v>
      </c>
      <c r="Q28" s="4" t="s">
        <v>50</v>
      </c>
      <c r="R28" s="3">
        <v>0</v>
      </c>
      <c r="S28" s="3">
        <v>0</v>
      </c>
      <c r="T28" s="4"/>
    </row>
    <row r="29" spans="2:20" x14ac:dyDescent="0.2">
      <c r="B29" s="6">
        <v>18</v>
      </c>
      <c r="C29" s="2" t="s">
        <v>5</v>
      </c>
      <c r="D29" s="2"/>
      <c r="E29" s="2"/>
      <c r="F29" s="3">
        <v>0</v>
      </c>
      <c r="G29" s="3">
        <v>0</v>
      </c>
      <c r="H29" s="4"/>
      <c r="I29" s="3">
        <v>0</v>
      </c>
      <c r="J29" s="3">
        <v>0</v>
      </c>
      <c r="K29" s="4"/>
      <c r="L29" s="3">
        <v>0</v>
      </c>
      <c r="M29" s="3">
        <v>0</v>
      </c>
      <c r="N29" s="4"/>
      <c r="O29" s="3">
        <v>0</v>
      </c>
      <c r="P29" s="3">
        <v>0</v>
      </c>
      <c r="Q29" s="4"/>
      <c r="R29" s="3">
        <v>0</v>
      </c>
      <c r="S29" s="3">
        <v>0</v>
      </c>
      <c r="T29" s="4"/>
    </row>
    <row r="30" spans="2:20" ht="30" customHeight="1" x14ac:dyDescent="0.2">
      <c r="B30" s="6">
        <v>19</v>
      </c>
      <c r="C30" s="16" t="s">
        <v>19</v>
      </c>
      <c r="D30" s="16"/>
      <c r="E30" s="16"/>
      <c r="F30" s="3">
        <v>2309</v>
      </c>
      <c r="G30" s="3">
        <v>2549</v>
      </c>
      <c r="H30" s="4" t="s">
        <v>107</v>
      </c>
      <c r="I30" s="3">
        <v>2288</v>
      </c>
      <c r="J30" s="3">
        <v>2512</v>
      </c>
      <c r="K30" s="4" t="s">
        <v>108</v>
      </c>
      <c r="L30" s="3">
        <v>2</v>
      </c>
      <c r="M30" s="3">
        <v>3</v>
      </c>
      <c r="N30" s="4" t="s">
        <v>47</v>
      </c>
      <c r="O30" s="3">
        <v>18</v>
      </c>
      <c r="P30" s="3">
        <v>31</v>
      </c>
      <c r="Q30" s="4" t="s">
        <v>109</v>
      </c>
      <c r="R30" s="3">
        <v>1</v>
      </c>
      <c r="S30" s="3">
        <v>3</v>
      </c>
      <c r="T30" s="4" t="s">
        <v>111</v>
      </c>
    </row>
    <row r="31" spans="2:20" x14ac:dyDescent="0.2">
      <c r="B31" s="3">
        <v>20</v>
      </c>
      <c r="C31" s="12" t="s">
        <v>34</v>
      </c>
      <c r="D31" s="13"/>
      <c r="E31" s="14"/>
      <c r="F31" s="3"/>
      <c r="G31" s="3">
        <v>522</v>
      </c>
      <c r="H31" s="4"/>
      <c r="I31" s="3"/>
      <c r="J31" s="3">
        <v>334</v>
      </c>
      <c r="K31" s="4"/>
      <c r="L31" s="4"/>
      <c r="M31" s="8">
        <v>3</v>
      </c>
      <c r="N31" s="4"/>
      <c r="O31" s="3"/>
      <c r="P31" s="3">
        <v>99</v>
      </c>
      <c r="Q31" s="4"/>
      <c r="R31" s="3"/>
      <c r="S31" s="3">
        <v>86</v>
      </c>
      <c r="T31" s="4"/>
    </row>
    <row r="32" spans="2:20" x14ac:dyDescent="0.2">
      <c r="B32" s="6">
        <v>21</v>
      </c>
      <c r="C32" s="2" t="s">
        <v>6</v>
      </c>
      <c r="D32" s="2"/>
      <c r="E32" s="2"/>
      <c r="F32" s="2"/>
      <c r="G32" s="4">
        <f>ROUND((G10+G16)/G31/10,1)</f>
        <v>4.5999999999999996</v>
      </c>
      <c r="H32" s="2"/>
      <c r="I32" s="2"/>
      <c r="J32" s="4">
        <f>ROUND((J10+J16)/J31/10,1)</f>
        <v>6.8</v>
      </c>
      <c r="K32" s="2"/>
      <c r="L32" s="2"/>
      <c r="M32" s="4">
        <f>ROUND((M10+M16)/M31/10,1)</f>
        <v>0.5</v>
      </c>
      <c r="N32" s="2"/>
      <c r="O32" s="2"/>
      <c r="P32" s="4">
        <f>ROUND((P10+P16)/P31/10,1)</f>
        <v>1.3</v>
      </c>
      <c r="Q32" s="2"/>
      <c r="R32" s="2"/>
      <c r="S32" s="11">
        <f>ROUND((S10+S16)/S31/10,2)</f>
        <v>0.01</v>
      </c>
      <c r="T32" s="2"/>
    </row>
  </sheetData>
  <mergeCells count="27">
    <mergeCell ref="B16:B20"/>
    <mergeCell ref="C21:E21"/>
    <mergeCell ref="C24:E24"/>
    <mergeCell ref="C22:E22"/>
    <mergeCell ref="D17:E17"/>
    <mergeCell ref="D18:E18"/>
    <mergeCell ref="B1:T1"/>
    <mergeCell ref="B2:T2"/>
    <mergeCell ref="B3:T3"/>
    <mergeCell ref="R5:T5"/>
    <mergeCell ref="B5:E6"/>
    <mergeCell ref="O5:Q5"/>
    <mergeCell ref="L5:N5"/>
    <mergeCell ref="C31:E31"/>
    <mergeCell ref="F5:H5"/>
    <mergeCell ref="I5:K5"/>
    <mergeCell ref="C30:E30"/>
    <mergeCell ref="C26:E26"/>
    <mergeCell ref="C28:E28"/>
    <mergeCell ref="C7:E7"/>
    <mergeCell ref="C8:E8"/>
    <mergeCell ref="C17:C20"/>
    <mergeCell ref="C12:E12"/>
    <mergeCell ref="C11:E11"/>
    <mergeCell ref="C25:E25"/>
    <mergeCell ref="D19:E19"/>
    <mergeCell ref="D20:E20"/>
  </mergeCells>
  <phoneticPr fontId="5" type="noConversion"/>
  <pageMargins left="0.78740157480314965" right="0" top="0.19685039370078741" bottom="0" header="0" footer="0"/>
  <pageSetup paperSize="9" scale="80" orientation="landscape" horizontalDpi="300" verticalDpi="300" r:id="rId1"/>
  <headerFooter alignWithMargins="0"/>
  <ignoredErrors>
    <ignoredError sqref="F8:T10 F33:T34 F31 K31:R31 F32 H32:I32 K32:L32 N32:O32 Q32:R32 T32 T31 H31:I31 F30:S30 F29:G29 I29:J29 F28:M28 F27:G27 I27:J27 L27:M27 L29:M29 F24:M26 O25:T26 O28:S28 O27:P27 O29:P29 F21:T23 F20:M20 O20:S20 F19:M19 O19:T19 F18:S18 F17:M17 O17:P17 F13:T13 F11:M11 O11:P11 F16:S16 F14:M14 O14:T14 F15:M15 O15:P15 R11:T11 R15:T15 R17:S17 R27:S27 R29:S29 O24:S24 F12:S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smirnova.l</cp:lastModifiedBy>
  <cp:lastPrinted>2020-01-20T06:01:30Z</cp:lastPrinted>
  <dcterms:created xsi:type="dcterms:W3CDTF">2002-12-23T11:54:39Z</dcterms:created>
  <dcterms:modified xsi:type="dcterms:W3CDTF">2020-02-01T09:47:34Z</dcterms:modified>
</cp:coreProperties>
</file>