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31.01\Статистика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O6" i="1"/>
  <c r="P6" i="1"/>
  <c r="Q6" i="1"/>
  <c r="G36" i="1"/>
  <c r="J36" i="1"/>
  <c r="M36" i="1"/>
  <c r="P36" i="1"/>
</calcChain>
</file>

<file path=xl/sharedStrings.xml><?xml version="1.0" encoding="utf-8"?>
<sst xmlns="http://schemas.openxmlformats.org/spreadsheetml/2006/main" count="126" uniqueCount="112">
  <si>
    <t>Принято к производству дел</t>
  </si>
  <si>
    <t>Удельный вес к оконченным (%)</t>
  </si>
  <si>
    <t>Прекращено дел (с повторными)</t>
  </si>
  <si>
    <t>в т.ч. по п.п. 1, 2 ч. 1 ст. 24 УПК РФ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</si>
  <si>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</si>
  <si>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</si>
  <si>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</si>
  <si>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</si>
  <si>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</si>
  <si>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</si>
  <si>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</si>
  <si>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</si>
  <si>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</si>
  <si>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</si>
  <si>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</si>
  <si>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</si>
  <si>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</si>
  <si>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</si>
  <si>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</si>
  <si>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</si>
  <si>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</si>
  <si>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</si>
  <si>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</si>
  <si>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</si>
  <si>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</si>
  <si>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</si>
  <si>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</si>
  <si>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</si>
  <si>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</si>
  <si>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</si>
  <si>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</si>
  <si>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</si>
  <si>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</si>
  <si>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</si>
  <si>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</si>
  <si>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-8,7</t>
  </si>
  <si>
    <t>-9,6</t>
  </si>
  <si>
    <t>-8,4</t>
  </si>
  <si>
    <t>-18,8</t>
  </si>
  <si>
    <t>0,8</t>
  </si>
  <si>
    <t>5,5</t>
  </si>
  <si>
    <t>0,1</t>
  </si>
  <si>
    <t>6,7</t>
  </si>
  <si>
    <t>-1,9</t>
  </si>
  <si>
    <t>13,4</t>
  </si>
  <si>
    <t>-5,9</t>
  </si>
  <si>
    <t>23,8</t>
  </si>
  <si>
    <t>-2,0</t>
  </si>
  <si>
    <t>14,4</t>
  </si>
  <si>
    <t>-5,6</t>
  </si>
  <si>
    <t>36,8</t>
  </si>
  <si>
    <t>95,5</t>
  </si>
  <si>
    <t>95,4</t>
  </si>
  <si>
    <t>82,6</t>
  </si>
  <si>
    <t>83,3</t>
  </si>
  <si>
    <t>98,7</t>
  </si>
  <si>
    <t>99,0</t>
  </si>
  <si>
    <t>90,5</t>
  </si>
  <si>
    <t>100,0</t>
  </si>
  <si>
    <t>0,0</t>
  </si>
  <si>
    <t>8,7</t>
  </si>
  <si>
    <t>-29,0</t>
  </si>
  <si>
    <t>-100,0</t>
  </si>
  <si>
    <t>20,8</t>
  </si>
  <si>
    <t>29,1</t>
  </si>
  <si>
    <t>-29,7</t>
  </si>
  <si>
    <t>5,0</t>
  </si>
  <si>
    <t>10,7</t>
  </si>
  <si>
    <t>-55,6</t>
  </si>
  <si>
    <t>21,2</t>
  </si>
  <si>
    <t>5,4</t>
  </si>
  <si>
    <t>-14,5</t>
  </si>
  <si>
    <t>7,8</t>
  </si>
  <si>
    <t>-27,2</t>
  </si>
  <si>
    <t>-50,0</t>
  </si>
  <si>
    <t>12,8</t>
  </si>
  <si>
    <t>8,3</t>
  </si>
  <si>
    <t>20,0</t>
  </si>
  <si>
    <t>-47,5</t>
  </si>
  <si>
    <t>-33,3</t>
  </si>
  <si>
    <t>47,7</t>
  </si>
  <si>
    <t>49,5</t>
  </si>
  <si>
    <t>6,6</t>
  </si>
  <si>
    <t>53,0</t>
  </si>
  <si>
    <t>55,8</t>
  </si>
  <si>
    <t>30,0</t>
  </si>
  <si>
    <t>13,3</t>
  </si>
  <si>
    <t>-2,5</t>
  </si>
  <si>
    <t>-12,5</t>
  </si>
  <si>
    <t>29,4</t>
  </si>
  <si>
    <t>27,3</t>
  </si>
  <si>
    <t>42,3</t>
  </si>
  <si>
    <t>37,2</t>
  </si>
  <si>
    <t>26,0</t>
  </si>
  <si>
    <t>24,3</t>
  </si>
  <si>
    <t>73,1</t>
  </si>
  <si>
    <t>-13,9</t>
  </si>
  <si>
    <t>-27,9</t>
  </si>
  <si>
    <t>-11,0</t>
  </si>
  <si>
    <t>-32,8</t>
  </si>
  <si>
    <t>-21,2</t>
  </si>
  <si>
    <t>-35,0</t>
  </si>
  <si>
    <t>-68,2</t>
  </si>
  <si>
    <t>-76,5</t>
  </si>
  <si>
    <t>-25,0</t>
  </si>
  <si>
    <t>16,0</t>
  </si>
  <si>
    <t>36,4</t>
  </si>
  <si>
    <t>50,0</t>
  </si>
  <si>
    <t>3,2</t>
  </si>
  <si>
    <t>-5,0</t>
  </si>
  <si>
    <t>4,9</t>
  </si>
  <si>
    <r>
      <t xml:space="preserve">Свердловской области </t>
    </r>
    <r>
      <rPr>
        <sz val="12"/>
        <rFont val="Arial Cyr"/>
        <charset val="204"/>
      </rPr>
      <t>за 12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</si>
</sst>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64" fontId="3" fillId="0" borderId="1" xfId="0" applyNumberFormat="1" applyFont="1" applyBorder="1" applyAlignment="1">
      <alignment horizontal="center" vertical="center"/>
    </xf>
    <xf numFmtId="1" fontId="0" fillId="0" borderId="0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horizontal="justify"/>
    </xf>
    <xf numFmtId="0" fontId="0" fillId="0" borderId="3" xfId="0" applyBorder="1" applyAlignment="1">
      <alignment horizontal="justify"/>
    </xf>
    <xf numFmtId="0" fontId="0" fillId="0" borderId="4" xfId="0" applyBorder="1" applyAlignment="1">
      <alignment horizontal="justify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3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3</xdr:col>
      <xdr:colOff>0</xdr:colOff>
      <xdr:row>19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31051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610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5762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3387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00600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28637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76262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229350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71512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19137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</xdr:row>
      <xdr:rowOff>0</xdr:rowOff>
    </xdr:from>
    <xdr:to>
      <xdr:col>14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7658100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28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0"/>
  <sheetViews>
    <sheetView tabSelected="1" workbookViewId="0">
      <selection activeCell="G36" sqref="G36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7" width="6" style="1" customWidth="1"/>
    <col min="8" max="8" width="5.44140625" style="1" customWidth="1"/>
    <col min="9" max="9" width="5.6640625" style="1" customWidth="1"/>
    <col min="10" max="10" width="5.5546875" style="1" customWidth="1"/>
    <col min="11" max="11" width="5.44140625" style="1" customWidth="1"/>
    <col min="12" max="13" width="6" style="1" customWidth="1"/>
    <col min="14" max="14" width="5.44140625" style="1" customWidth="1"/>
    <col min="15" max="15" width="5.6640625" style="1" customWidth="1"/>
    <col min="16" max="16" width="5.5546875" style="1" customWidth="1"/>
    <col min="17" max="17" width="5.44140625" style="1" customWidth="1"/>
    <col min="18" max="16384" width="8.88671875" style="1"/>
  </cols>
  <sheetData>
    <row r="1" spans="2:17" ht="15.75" x14ac:dyDescent="0.25">
      <c r="B1" s="25" t="s">
        <v>24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x14ac:dyDescent="0.2">
      <c r="B2" s="26" t="s">
        <v>34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111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31" t="s">
        <v>9</v>
      </c>
      <c r="C5" s="32"/>
      <c r="D5" s="32"/>
      <c r="E5" s="33"/>
      <c r="F5" s="22" t="s">
        <v>25</v>
      </c>
      <c r="G5" s="23"/>
      <c r="H5" s="24"/>
      <c r="I5" s="22" t="s">
        <v>27</v>
      </c>
      <c r="J5" s="23"/>
      <c r="K5" s="24"/>
      <c r="L5" s="22" t="s">
        <v>8</v>
      </c>
      <c r="M5" s="23"/>
      <c r="N5" s="24"/>
      <c r="O5" s="22" t="s">
        <v>31</v>
      </c>
      <c r="P5" s="23"/>
      <c r="Q5" s="24"/>
    </row>
    <row r="6" spans="2:17" ht="22.5" x14ac:dyDescent="0.2">
      <c r="B6" s="34"/>
      <c r="C6" s="35"/>
      <c r="D6" s="35"/>
      <c r="E6" s="36"/>
      <c r="F6" s="19" t="s">
        <v>29</v>
      </c>
      <c r="G6" s="21" t="s">
        <v>30</v>
      </c>
      <c r="H6" s="19" t="s">
        <v>7</v>
      </c>
      <c r="I6" s="19" t="str">
        <f>F6</f>
        <v>АППГ</v>
      </c>
      <c r="J6" s="21" t="str">
        <f>G6</f>
        <v>текущий год</v>
      </c>
      <c r="K6" s="19" t="str">
        <f>H6</f>
        <v xml:space="preserve"> +/-,%</v>
      </c>
      <c r="L6" s="19" t="str">
        <f t="shared" ref="L6:Q6" si="0">F6</f>
        <v>АППГ</v>
      </c>
      <c r="M6" s="21" t="str">
        <f t="shared" si="0"/>
        <v>текущий год</v>
      </c>
      <c r="N6" s="19" t="str">
        <f t="shared" si="0"/>
        <v xml:space="preserve"> +/-,%</v>
      </c>
      <c r="O6" s="19" t="str">
        <f t="shared" si="0"/>
        <v>АППГ</v>
      </c>
      <c r="P6" s="21" t="str">
        <f t="shared" si="0"/>
        <v>текущий год</v>
      </c>
      <c r="Q6" s="19" t="str">
        <f t="shared" si="0"/>
        <v xml:space="preserve"> +/-,%</v>
      </c>
    </row>
    <row r="7" spans="2:17" ht="10.9" customHeight="1" x14ac:dyDescent="0.2">
      <c r="B7" s="9">
        <v>1</v>
      </c>
      <c r="C7" s="28">
        <v>2</v>
      </c>
      <c r="D7" s="29"/>
      <c r="E7" s="30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45" t="s">
        <v>10</v>
      </c>
      <c r="D8" s="46"/>
      <c r="E8" s="47"/>
      <c r="F8" s="3">
        <v>5211</v>
      </c>
      <c r="G8" s="3">
        <v>4760</v>
      </c>
      <c r="H8" s="4" t="s">
        <v>35</v>
      </c>
      <c r="I8" s="3">
        <v>884</v>
      </c>
      <c r="J8" s="3">
        <v>799</v>
      </c>
      <c r="K8" s="4" t="s">
        <v>36</v>
      </c>
      <c r="L8" s="3">
        <v>4311</v>
      </c>
      <c r="M8" s="3">
        <v>3948</v>
      </c>
      <c r="N8" s="4" t="s">
        <v>37</v>
      </c>
      <c r="O8" s="3">
        <v>16</v>
      </c>
      <c r="P8" s="3">
        <v>13</v>
      </c>
      <c r="Q8" s="4" t="s">
        <v>38</v>
      </c>
    </row>
    <row r="9" spans="2:17" x14ac:dyDescent="0.2">
      <c r="B9" s="11">
        <v>2</v>
      </c>
      <c r="C9" s="2" t="s">
        <v>0</v>
      </c>
      <c r="D9" s="2"/>
      <c r="E9" s="2"/>
      <c r="F9" s="3">
        <v>37222</v>
      </c>
      <c r="G9" s="3">
        <v>37534</v>
      </c>
      <c r="H9" s="4" t="s">
        <v>39</v>
      </c>
      <c r="I9" s="3">
        <v>4799</v>
      </c>
      <c r="J9" s="3">
        <v>5062</v>
      </c>
      <c r="K9" s="4" t="s">
        <v>40</v>
      </c>
      <c r="L9" s="3">
        <v>32363</v>
      </c>
      <c r="M9" s="3">
        <v>32411</v>
      </c>
      <c r="N9" s="4" t="s">
        <v>41</v>
      </c>
      <c r="O9" s="3">
        <v>60</v>
      </c>
      <c r="P9" s="3">
        <v>61</v>
      </c>
      <c r="Q9" s="4">
        <v>1.7</v>
      </c>
    </row>
    <row r="10" spans="2:17" ht="15" customHeight="1" x14ac:dyDescent="0.2">
      <c r="B10" s="11">
        <v>3</v>
      </c>
      <c r="C10" s="2" t="s">
        <v>26</v>
      </c>
      <c r="D10" s="2"/>
      <c r="E10" s="2"/>
      <c r="F10" s="3">
        <v>14424</v>
      </c>
      <c r="G10" s="3">
        <v>14143</v>
      </c>
      <c r="H10" s="4" t="s">
        <v>43</v>
      </c>
      <c r="I10" s="3">
        <v>2897</v>
      </c>
      <c r="J10" s="3">
        <v>3285</v>
      </c>
      <c r="K10" s="4" t="s">
        <v>44</v>
      </c>
      <c r="L10" s="3">
        <v>11506</v>
      </c>
      <c r="M10" s="3">
        <v>10832</v>
      </c>
      <c r="N10" s="4" t="s">
        <v>45</v>
      </c>
      <c r="O10" s="3">
        <v>21</v>
      </c>
      <c r="P10" s="3">
        <v>26</v>
      </c>
      <c r="Q10" s="4" t="s">
        <v>46</v>
      </c>
    </row>
    <row r="11" spans="2:17" ht="15" customHeight="1" x14ac:dyDescent="0.2">
      <c r="B11" s="10">
        <v>4</v>
      </c>
      <c r="C11" s="48" t="s">
        <v>20</v>
      </c>
      <c r="D11" s="49"/>
      <c r="E11" s="50"/>
      <c r="F11" s="3">
        <v>13774</v>
      </c>
      <c r="G11" s="3">
        <v>13493</v>
      </c>
      <c r="H11" s="4" t="s">
        <v>47</v>
      </c>
      <c r="I11" s="3">
        <v>2394</v>
      </c>
      <c r="J11" s="3">
        <v>2738</v>
      </c>
      <c r="K11" s="4" t="s">
        <v>48</v>
      </c>
      <c r="L11" s="3">
        <v>11361</v>
      </c>
      <c r="M11" s="3">
        <v>10729</v>
      </c>
      <c r="N11" s="4" t="s">
        <v>49</v>
      </c>
      <c r="O11" s="3">
        <v>19</v>
      </c>
      <c r="P11" s="3">
        <v>26</v>
      </c>
      <c r="Q11" s="4" t="s">
        <v>50</v>
      </c>
    </row>
    <row r="12" spans="2:17" x14ac:dyDescent="0.2">
      <c r="B12" s="10">
        <v>5</v>
      </c>
      <c r="C12" s="2" t="s">
        <v>1</v>
      </c>
      <c r="D12" s="2"/>
      <c r="E12" s="2"/>
      <c r="F12" s="3" t="s">
        <v>51</v>
      </c>
      <c r="G12" s="3" t="s">
        <v>52</v>
      </c>
      <c r="H12" s="4"/>
      <c r="I12" s="3" t="s">
        <v>53</v>
      </c>
      <c r="J12" s="3" t="s">
        <v>54</v>
      </c>
      <c r="K12" s="4"/>
      <c r="L12" s="3" t="s">
        <v>55</v>
      </c>
      <c r="M12" s="3" t="s">
        <v>56</v>
      </c>
      <c r="N12" s="4"/>
      <c r="O12" s="3" t="s">
        <v>57</v>
      </c>
      <c r="P12" s="3" t="s">
        <v>58</v>
      </c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650</v>
      </c>
      <c r="G13" s="3">
        <v>650</v>
      </c>
      <c r="H13" s="4" t="s">
        <v>59</v>
      </c>
      <c r="I13" s="3">
        <v>503</v>
      </c>
      <c r="J13" s="3">
        <v>547</v>
      </c>
      <c r="K13" s="4" t="s">
        <v>60</v>
      </c>
      <c r="L13" s="3">
        <v>145</v>
      </c>
      <c r="M13" s="3">
        <v>103</v>
      </c>
      <c r="N13" s="4" t="s">
        <v>61</v>
      </c>
      <c r="O13" s="3">
        <v>2</v>
      </c>
      <c r="P13" s="3">
        <v>0</v>
      </c>
      <c r="Q13" s="4" t="s">
        <v>62</v>
      </c>
    </row>
    <row r="14" spans="2:17" x14ac:dyDescent="0.2">
      <c r="B14" s="10">
        <v>7</v>
      </c>
      <c r="C14" s="2" t="s">
        <v>3</v>
      </c>
      <c r="D14" s="2"/>
      <c r="E14" s="2"/>
      <c r="F14" s="3">
        <v>260</v>
      </c>
      <c r="G14" s="3">
        <v>314</v>
      </c>
      <c r="H14" s="4" t="s">
        <v>63</v>
      </c>
      <c r="I14" s="3">
        <v>223</v>
      </c>
      <c r="J14" s="3">
        <v>288</v>
      </c>
      <c r="K14" s="4" t="s">
        <v>64</v>
      </c>
      <c r="L14" s="3">
        <v>37</v>
      </c>
      <c r="M14" s="3">
        <v>26</v>
      </c>
      <c r="N14" s="4" t="s">
        <v>65</v>
      </c>
      <c r="O14" s="3">
        <v>0</v>
      </c>
      <c r="P14" s="3">
        <v>0</v>
      </c>
      <c r="Q14" s="4"/>
    </row>
    <row r="15" spans="2:17" x14ac:dyDescent="0.2">
      <c r="B15" s="42">
        <v>8</v>
      </c>
      <c r="C15" s="2" t="s">
        <v>4</v>
      </c>
      <c r="D15" s="2"/>
      <c r="E15" s="2"/>
      <c r="F15" s="3">
        <v>13331</v>
      </c>
      <c r="G15" s="3">
        <v>14000</v>
      </c>
      <c r="H15" s="4" t="s">
        <v>66</v>
      </c>
      <c r="I15" s="3">
        <v>253</v>
      </c>
      <c r="J15" s="3">
        <v>280</v>
      </c>
      <c r="K15" s="4" t="s">
        <v>67</v>
      </c>
      <c r="L15" s="3">
        <v>13069</v>
      </c>
      <c r="M15" s="3">
        <v>13716</v>
      </c>
      <c r="N15" s="4" t="s">
        <v>66</v>
      </c>
      <c r="O15" s="3">
        <v>9</v>
      </c>
      <c r="P15" s="3">
        <v>4</v>
      </c>
      <c r="Q15" s="4" t="s">
        <v>68</v>
      </c>
    </row>
    <row r="16" spans="2:17" ht="26.45" customHeight="1" x14ac:dyDescent="0.2">
      <c r="B16" s="43"/>
      <c r="C16" s="54" t="s">
        <v>12</v>
      </c>
      <c r="D16" s="37" t="s">
        <v>19</v>
      </c>
      <c r="E16" s="38"/>
      <c r="F16" s="3">
        <v>13018</v>
      </c>
      <c r="G16" s="3">
        <v>13735</v>
      </c>
      <c r="H16" s="4" t="s">
        <v>40</v>
      </c>
      <c r="I16" s="3">
        <v>118</v>
      </c>
      <c r="J16" s="3">
        <v>143</v>
      </c>
      <c r="K16" s="4" t="s">
        <v>69</v>
      </c>
      <c r="L16" s="3">
        <v>12899</v>
      </c>
      <c r="M16" s="3">
        <v>13592</v>
      </c>
      <c r="N16" s="4" t="s">
        <v>70</v>
      </c>
      <c r="O16" s="3">
        <v>1</v>
      </c>
      <c r="P16" s="3">
        <v>0</v>
      </c>
      <c r="Q16" s="4" t="s">
        <v>62</v>
      </c>
    </row>
    <row r="17" spans="2:17" ht="26.45" customHeight="1" x14ac:dyDescent="0.2">
      <c r="B17" s="43"/>
      <c r="C17" s="55"/>
      <c r="D17" s="37" t="s">
        <v>11</v>
      </c>
      <c r="E17" s="38"/>
      <c r="F17" s="3">
        <v>234</v>
      </c>
      <c r="G17" s="3">
        <v>200</v>
      </c>
      <c r="H17" s="4" t="s">
        <v>71</v>
      </c>
      <c r="I17" s="3">
        <v>90</v>
      </c>
      <c r="J17" s="3">
        <v>97</v>
      </c>
      <c r="K17" s="4" t="s">
        <v>72</v>
      </c>
      <c r="L17" s="3">
        <v>136</v>
      </c>
      <c r="M17" s="3">
        <v>99</v>
      </c>
      <c r="N17" s="4" t="s">
        <v>73</v>
      </c>
      <c r="O17" s="3">
        <v>8</v>
      </c>
      <c r="P17" s="3">
        <v>4</v>
      </c>
      <c r="Q17" s="4" t="s">
        <v>74</v>
      </c>
    </row>
    <row r="18" spans="2:17" ht="53.1" customHeight="1" x14ac:dyDescent="0.2">
      <c r="B18" s="43"/>
      <c r="C18" s="55"/>
      <c r="D18" s="37" t="s">
        <v>13</v>
      </c>
      <c r="E18" s="38"/>
      <c r="F18" s="3">
        <v>39</v>
      </c>
      <c r="G18" s="3">
        <v>44</v>
      </c>
      <c r="H18" s="4" t="s">
        <v>75</v>
      </c>
      <c r="I18" s="3">
        <v>24</v>
      </c>
      <c r="J18" s="3">
        <v>26</v>
      </c>
      <c r="K18" s="4" t="s">
        <v>76</v>
      </c>
      <c r="L18" s="3">
        <v>15</v>
      </c>
      <c r="M18" s="3">
        <v>18</v>
      </c>
      <c r="N18" s="4" t="s">
        <v>77</v>
      </c>
      <c r="O18" s="3">
        <v>0</v>
      </c>
      <c r="P18" s="3">
        <v>0</v>
      </c>
      <c r="Q18" s="4"/>
    </row>
    <row r="19" spans="2:17" ht="26.45" customHeight="1" x14ac:dyDescent="0.2">
      <c r="B19" s="44"/>
      <c r="C19" s="56"/>
      <c r="D19" s="37" t="s">
        <v>14</v>
      </c>
      <c r="E19" s="38"/>
      <c r="F19" s="18">
        <v>40</v>
      </c>
      <c r="G19" s="18">
        <v>21</v>
      </c>
      <c r="H19" s="4" t="s">
        <v>78</v>
      </c>
      <c r="I19" s="18">
        <v>21</v>
      </c>
      <c r="J19" s="18">
        <v>14</v>
      </c>
      <c r="K19" s="4" t="s">
        <v>79</v>
      </c>
      <c r="L19" s="18">
        <v>19</v>
      </c>
      <c r="M19" s="18">
        <v>7</v>
      </c>
      <c r="N19" s="4"/>
      <c r="O19" s="18">
        <v>0</v>
      </c>
      <c r="P19" s="18">
        <v>0</v>
      </c>
      <c r="Q19" s="4"/>
    </row>
    <row r="20" spans="2:17" ht="30" customHeight="1" x14ac:dyDescent="0.2">
      <c r="B20" s="10">
        <v>9</v>
      </c>
      <c r="C20" s="39" t="s">
        <v>15</v>
      </c>
      <c r="D20" s="40"/>
      <c r="E20" s="41"/>
      <c r="F20" s="3" t="s">
        <v>80</v>
      </c>
      <c r="G20" s="3" t="s">
        <v>81</v>
      </c>
      <c r="H20" s="4"/>
      <c r="I20" s="3" t="s">
        <v>82</v>
      </c>
      <c r="J20" s="3" t="s">
        <v>42</v>
      </c>
      <c r="K20" s="4"/>
      <c r="L20" s="3" t="s">
        <v>83</v>
      </c>
      <c r="M20" s="3" t="s">
        <v>84</v>
      </c>
      <c r="N20" s="4"/>
      <c r="O20" s="3" t="s">
        <v>85</v>
      </c>
      <c r="P20" s="3" t="s">
        <v>86</v>
      </c>
      <c r="Q20" s="4"/>
    </row>
    <row r="21" spans="2:17" ht="30" customHeight="1" x14ac:dyDescent="0.2">
      <c r="B21" s="10">
        <v>10</v>
      </c>
      <c r="C21" s="39" t="s">
        <v>21</v>
      </c>
      <c r="D21" s="40"/>
      <c r="E21" s="41"/>
      <c r="F21" s="18">
        <v>4446</v>
      </c>
      <c r="G21" s="18">
        <v>4021</v>
      </c>
      <c r="H21" s="4" t="s">
        <v>36</v>
      </c>
      <c r="I21" s="18">
        <v>1279</v>
      </c>
      <c r="J21" s="18">
        <v>1247</v>
      </c>
      <c r="K21" s="4" t="s">
        <v>87</v>
      </c>
      <c r="L21" s="18">
        <v>3148</v>
      </c>
      <c r="M21" s="18">
        <v>2755</v>
      </c>
      <c r="N21" s="4" t="s">
        <v>88</v>
      </c>
      <c r="O21" s="18">
        <v>19</v>
      </c>
      <c r="P21" s="18">
        <v>19</v>
      </c>
      <c r="Q21" s="4" t="s">
        <v>59</v>
      </c>
    </row>
    <row r="22" spans="2:17" x14ac:dyDescent="0.2">
      <c r="B22" s="10">
        <v>11</v>
      </c>
      <c r="C22" s="2" t="s">
        <v>23</v>
      </c>
      <c r="D22" s="2"/>
      <c r="E22" s="2"/>
      <c r="F22" s="3" t="s">
        <v>89</v>
      </c>
      <c r="G22" s="3" t="s">
        <v>90</v>
      </c>
      <c r="H22" s="4"/>
      <c r="I22" s="3" t="s">
        <v>91</v>
      </c>
      <c r="J22" s="3" t="s">
        <v>92</v>
      </c>
      <c r="K22" s="4"/>
      <c r="L22" s="3" t="s">
        <v>93</v>
      </c>
      <c r="M22" s="3" t="s">
        <v>94</v>
      </c>
      <c r="N22" s="4"/>
      <c r="O22" s="3" t="s">
        <v>57</v>
      </c>
      <c r="P22" s="3" t="s">
        <v>95</v>
      </c>
      <c r="Q22" s="4"/>
    </row>
    <row r="23" spans="2:17" ht="30" customHeight="1" x14ac:dyDescent="0.2">
      <c r="B23" s="10">
        <v>12</v>
      </c>
      <c r="C23" s="39" t="s">
        <v>22</v>
      </c>
      <c r="D23" s="40"/>
      <c r="E23" s="41"/>
      <c r="F23" s="3">
        <v>649</v>
      </c>
      <c r="G23" s="3">
        <v>559</v>
      </c>
      <c r="H23" s="4" t="s">
        <v>96</v>
      </c>
      <c r="I23" s="3">
        <v>111</v>
      </c>
      <c r="J23" s="3">
        <v>80</v>
      </c>
      <c r="K23" s="4" t="s">
        <v>97</v>
      </c>
      <c r="L23" s="3">
        <v>538</v>
      </c>
      <c r="M23" s="3">
        <v>479</v>
      </c>
      <c r="N23" s="4" t="s">
        <v>98</v>
      </c>
      <c r="O23" s="3">
        <v>0</v>
      </c>
      <c r="P23" s="3">
        <v>0</v>
      </c>
      <c r="Q23" s="4"/>
    </row>
    <row r="24" spans="2:17" ht="27.95" customHeight="1" x14ac:dyDescent="0.2">
      <c r="B24" s="12">
        <v>13</v>
      </c>
      <c r="C24" s="57" t="s">
        <v>32</v>
      </c>
      <c r="D24" s="58"/>
      <c r="E24" s="59"/>
      <c r="F24" s="3">
        <v>177</v>
      </c>
      <c r="G24" s="3">
        <v>119</v>
      </c>
      <c r="H24" s="4" t="s">
        <v>99</v>
      </c>
      <c r="I24" s="3">
        <v>33</v>
      </c>
      <c r="J24" s="3">
        <v>26</v>
      </c>
      <c r="K24" s="4" t="s">
        <v>100</v>
      </c>
      <c r="L24" s="3">
        <v>143</v>
      </c>
      <c r="M24" s="3">
        <v>93</v>
      </c>
      <c r="N24" s="4" t="s">
        <v>101</v>
      </c>
      <c r="O24" s="3">
        <v>1</v>
      </c>
      <c r="P24" s="3">
        <v>0</v>
      </c>
      <c r="Q24" s="4" t="s">
        <v>62</v>
      </c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15" customHeight="1" x14ac:dyDescent="0.2">
      <c r="C26" s="7"/>
      <c r="D26" s="7"/>
      <c r="E26" s="7"/>
      <c r="H26" s="15"/>
      <c r="K26" s="15"/>
      <c r="N26" s="15"/>
      <c r="Q26" s="15"/>
    </row>
    <row r="27" spans="2:17" ht="15" customHeight="1" x14ac:dyDescent="0.2">
      <c r="C27" s="7"/>
      <c r="D27" s="7"/>
      <c r="E27" s="7"/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7">
        <v>2</v>
      </c>
    </row>
    <row r="29" spans="2:17" s="8" customFormat="1" ht="10.9" customHeight="1" x14ac:dyDescent="0.2">
      <c r="B29" s="9">
        <v>1</v>
      </c>
      <c r="C29" s="28">
        <v>2</v>
      </c>
      <c r="D29" s="29"/>
      <c r="E29" s="30"/>
      <c r="F29" s="9">
        <v>3</v>
      </c>
      <c r="G29" s="9">
        <v>4</v>
      </c>
      <c r="H29" s="20">
        <v>5</v>
      </c>
      <c r="I29" s="9">
        <v>6</v>
      </c>
      <c r="J29" s="9">
        <v>7</v>
      </c>
      <c r="K29" s="20">
        <v>8</v>
      </c>
      <c r="L29" s="9">
        <v>9</v>
      </c>
      <c r="M29" s="9">
        <v>10</v>
      </c>
      <c r="N29" s="16">
        <v>11</v>
      </c>
      <c r="O29" s="9">
        <v>12</v>
      </c>
      <c r="P29" s="9">
        <v>13</v>
      </c>
      <c r="Q29" s="20">
        <v>14</v>
      </c>
    </row>
    <row r="30" spans="2:17" ht="45" customHeight="1" x14ac:dyDescent="0.2">
      <c r="B30" s="10">
        <v>14</v>
      </c>
      <c r="C30" s="37" t="s">
        <v>16</v>
      </c>
      <c r="D30" s="60"/>
      <c r="E30" s="38"/>
      <c r="F30" s="3">
        <v>22</v>
      </c>
      <c r="G30" s="3">
        <v>7</v>
      </c>
      <c r="H30" s="4" t="s">
        <v>102</v>
      </c>
      <c r="I30" s="3">
        <v>17</v>
      </c>
      <c r="J30" s="3">
        <v>4</v>
      </c>
      <c r="K30" s="4" t="s">
        <v>103</v>
      </c>
      <c r="L30" s="3">
        <v>4</v>
      </c>
      <c r="M30" s="3">
        <v>3</v>
      </c>
      <c r="N30" s="4" t="s">
        <v>104</v>
      </c>
      <c r="O30" s="3">
        <v>1</v>
      </c>
      <c r="P30" s="3">
        <v>0</v>
      </c>
      <c r="Q30" s="4" t="s">
        <v>62</v>
      </c>
    </row>
    <row r="31" spans="2:17" x14ac:dyDescent="0.2">
      <c r="B31" s="10">
        <v>15</v>
      </c>
      <c r="C31" s="2" t="s">
        <v>5</v>
      </c>
      <c r="D31" s="2"/>
      <c r="E31" s="2"/>
      <c r="F31" s="3">
        <v>8</v>
      </c>
      <c r="G31" s="3">
        <v>0</v>
      </c>
      <c r="H31" s="4" t="s">
        <v>62</v>
      </c>
      <c r="I31" s="3">
        <v>7</v>
      </c>
      <c r="J31" s="3">
        <v>0</v>
      </c>
      <c r="K31" s="4" t="s">
        <v>62</v>
      </c>
      <c r="L31" s="3">
        <v>0</v>
      </c>
      <c r="M31" s="3">
        <v>0</v>
      </c>
      <c r="N31" s="4"/>
      <c r="O31" s="3">
        <v>1</v>
      </c>
      <c r="P31" s="3">
        <v>0</v>
      </c>
      <c r="Q31" s="4" t="s">
        <v>62</v>
      </c>
    </row>
    <row r="32" spans="2:17" ht="30" customHeight="1" x14ac:dyDescent="0.2">
      <c r="B32" s="10">
        <v>16</v>
      </c>
      <c r="C32" s="39" t="s">
        <v>17</v>
      </c>
      <c r="D32" s="40"/>
      <c r="E32" s="41"/>
      <c r="F32" s="3">
        <v>25</v>
      </c>
      <c r="G32" s="3">
        <v>29</v>
      </c>
      <c r="H32" s="4" t="s">
        <v>105</v>
      </c>
      <c r="I32" s="3">
        <v>14</v>
      </c>
      <c r="J32" s="3">
        <v>14</v>
      </c>
      <c r="K32" s="4" t="s">
        <v>59</v>
      </c>
      <c r="L32" s="3">
        <v>11</v>
      </c>
      <c r="M32" s="3">
        <v>15</v>
      </c>
      <c r="N32" s="4" t="s">
        <v>106</v>
      </c>
      <c r="O32" s="3">
        <v>0</v>
      </c>
      <c r="P32" s="3">
        <v>0</v>
      </c>
      <c r="Q32" s="4"/>
    </row>
    <row r="33" spans="2:17" x14ac:dyDescent="0.2">
      <c r="B33" s="10">
        <v>17</v>
      </c>
      <c r="C33" s="2" t="s">
        <v>5</v>
      </c>
      <c r="D33" s="2"/>
      <c r="E33" s="2"/>
      <c r="F33" s="3">
        <v>2</v>
      </c>
      <c r="G33" s="3">
        <v>4</v>
      </c>
      <c r="H33" s="4" t="s">
        <v>58</v>
      </c>
      <c r="I33" s="3">
        <v>2</v>
      </c>
      <c r="J33" s="3">
        <v>3</v>
      </c>
      <c r="K33" s="4" t="s">
        <v>107</v>
      </c>
      <c r="L33" s="3">
        <v>0</v>
      </c>
      <c r="M33" s="3">
        <v>1</v>
      </c>
      <c r="N33" s="4">
        <v>100</v>
      </c>
      <c r="O33" s="3">
        <v>0</v>
      </c>
      <c r="P33" s="3">
        <v>0</v>
      </c>
      <c r="Q33" s="4"/>
    </row>
    <row r="34" spans="2:17" ht="30" customHeight="1" x14ac:dyDescent="0.2">
      <c r="B34" s="10">
        <v>18</v>
      </c>
      <c r="C34" s="39" t="s">
        <v>18</v>
      </c>
      <c r="D34" s="40"/>
      <c r="E34" s="41"/>
      <c r="F34" s="3">
        <v>4760</v>
      </c>
      <c r="G34" s="3">
        <v>4912</v>
      </c>
      <c r="H34" s="4" t="s">
        <v>108</v>
      </c>
      <c r="I34" s="3">
        <v>799</v>
      </c>
      <c r="J34" s="3">
        <v>759</v>
      </c>
      <c r="K34" s="4" t="s">
        <v>109</v>
      </c>
      <c r="L34" s="3">
        <v>3948</v>
      </c>
      <c r="M34" s="3">
        <v>4141</v>
      </c>
      <c r="N34" s="4" t="s">
        <v>110</v>
      </c>
      <c r="O34" s="3">
        <v>13</v>
      </c>
      <c r="P34" s="3">
        <v>12</v>
      </c>
      <c r="Q34" s="4">
        <v>-7.7</v>
      </c>
    </row>
    <row r="35" spans="2:17" x14ac:dyDescent="0.2">
      <c r="B35" s="3">
        <v>19</v>
      </c>
      <c r="C35" s="51" t="s">
        <v>33</v>
      </c>
      <c r="D35" s="52"/>
      <c r="E35" s="53"/>
      <c r="F35" s="2"/>
      <c r="G35" s="3">
        <v>1479</v>
      </c>
      <c r="H35" s="2"/>
      <c r="I35" s="2"/>
      <c r="J35" s="3">
        <v>221</v>
      </c>
      <c r="K35" s="2"/>
      <c r="L35" s="2"/>
      <c r="M35" s="3">
        <v>1249</v>
      </c>
      <c r="N35" s="2"/>
      <c r="O35" s="2"/>
      <c r="P35" s="3">
        <v>9</v>
      </c>
      <c r="Q35" s="2"/>
    </row>
    <row r="36" spans="2:17" x14ac:dyDescent="0.2">
      <c r="B36" s="10">
        <v>20</v>
      </c>
      <c r="C36" s="2" t="s">
        <v>6</v>
      </c>
      <c r="D36" s="2"/>
      <c r="E36" s="2"/>
      <c r="F36" s="2"/>
      <c r="G36" s="4">
        <f>ROUND((G10+G15)/G35/10,1)</f>
        <v>1.9</v>
      </c>
      <c r="H36" s="14"/>
      <c r="I36" s="14"/>
      <c r="J36" s="4">
        <f>ROUND((J10+J15)/J35/10,1)</f>
        <v>1.6</v>
      </c>
      <c r="K36" s="14"/>
      <c r="L36" s="14"/>
      <c r="M36" s="4">
        <f>ROUND((M10+M15)/M35/10,1)</f>
        <v>2</v>
      </c>
      <c r="N36" s="14"/>
      <c r="O36" s="14"/>
      <c r="P36" s="4">
        <f>ROUND((P10+P15)/P35/10,1)</f>
        <v>0.3</v>
      </c>
      <c r="Q36" s="2"/>
    </row>
    <row r="50" spans="10:10" x14ac:dyDescent="0.2">
      <c r="J50" s="1" t="s">
        <v>28</v>
      </c>
    </row>
  </sheetData>
  <mergeCells count="26">
    <mergeCell ref="C35:E35"/>
    <mergeCell ref="C32:E32"/>
    <mergeCell ref="D17:E17"/>
    <mergeCell ref="D19:E19"/>
    <mergeCell ref="C20:E20"/>
    <mergeCell ref="C23:E23"/>
    <mergeCell ref="C16:C19"/>
    <mergeCell ref="C24:E24"/>
    <mergeCell ref="C34:E34"/>
    <mergeCell ref="C30:E30"/>
    <mergeCell ref="C7:E7"/>
    <mergeCell ref="B5:E6"/>
    <mergeCell ref="C29:E29"/>
    <mergeCell ref="D18:E18"/>
    <mergeCell ref="C21:E21"/>
    <mergeCell ref="B15:B19"/>
    <mergeCell ref="C8:E8"/>
    <mergeCell ref="C11:E11"/>
    <mergeCell ref="D16:E16"/>
    <mergeCell ref="O5:Q5"/>
    <mergeCell ref="B1:Q1"/>
    <mergeCell ref="B2:Q2"/>
    <mergeCell ref="B3:Q3"/>
    <mergeCell ref="F5:H5"/>
    <mergeCell ref="I5:K5"/>
    <mergeCell ref="L5:N5"/>
  </mergeCells>
  <phoneticPr fontId="5" type="noConversion"/>
  <pageMargins left="0.78740157480314965" right="0" top="0.47244094488188981" bottom="0" header="0" footer="0"/>
  <pageSetup paperSize="9" orientation="landscape" horizontalDpi="300" verticalDpi="300" r:id="rId1"/>
  <headerFooter alignWithMargins="0"/>
  <ignoredErrors>
    <ignoredError sqref="F8:Q8 F10:Q13 F9 F36:Q43 F35 K35:L35 N35:Q35 F34 F15:Q17 F14:P14 F20:Q22 F18:P18 F24:Q30 F23:P23 F32:P32 F33:M33 O33:P33 F31:M31 O31:Q31 F19:M19 O19:P19 H9:N9 H34:O34 H35:I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2020-01-20T06:54:07Z</cp:lastPrinted>
  <dcterms:created xsi:type="dcterms:W3CDTF">2002-12-23T11:54:39Z</dcterms:created>
  <dcterms:modified xsi:type="dcterms:W3CDTF">2020-02-01T09:46:50Z</dcterms:modified>
</cp:coreProperties>
</file>