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LAW\pr\ПРЕСС - РЕЛИЗЫ\13.03\Статистика за 2 мес 2020\"/>
    </mc:Choice>
  </mc:AlternateContent>
  <bookViews>
    <workbookView xWindow="0" yWindow="0" windowWidth="24000" windowHeight="9135"/>
  </bookViews>
  <sheets>
    <sheet name="Свердловская область" sheetId="2" r:id="rId1"/>
  </sheets>
  <calcPr calcId="152511"/>
</workbook>
</file>

<file path=xl/calcChain.xml><?xml version="1.0" encoding="utf-8"?>
<calcChain xmlns="http://schemas.openxmlformats.org/spreadsheetml/2006/main">
  <c r="S31" i="2" l="1"/>
  <c r="P31" i="2"/>
  <c r="M31" i="2"/>
  <c r="J31" i="2"/>
  <c r="G31" i="2"/>
  <c r="K6" i="2"/>
  <c r="N6" i="2" s="1"/>
  <c r="T6" i="2" s="1"/>
  <c r="J6" i="2"/>
  <c r="M6" i="2"/>
  <c r="S6" i="2" s="1"/>
  <c r="I6" i="2"/>
  <c r="L6" i="2" s="1"/>
  <c r="R6" i="2" s="1"/>
  <c r="P6" i="2"/>
  <c r="O6" i="2"/>
  <c r="Q6" i="2"/>
</calcChain>
</file>

<file path=xl/sharedStrings.xml><?xml version="1.0" encoding="utf-8"?>
<sst xmlns="http://schemas.openxmlformats.org/spreadsheetml/2006/main" count="111" uniqueCount="86">
  <si>
    <t>Принято к производству дел</t>
  </si>
  <si>
    <t>Удельный вес к оконченным (%)</t>
  </si>
  <si>
    <t>Прекращено дел (с повторными)</t>
  </si>
  <si>
    <t>Приостановлено дел производством</t>
  </si>
  <si>
    <t>из них: содержалось под стражей</t>
  </si>
  <si>
    <t>Средняя нагрузка дел</t>
  </si>
  <si>
    <t xml:space="preserve"> +/-,%</t>
  </si>
  <si>
    <t xml:space="preserve">  Всего</t>
  </si>
  <si>
    <t>М  В  Д</t>
  </si>
  <si>
    <t>Наименование</t>
  </si>
  <si>
    <t>Остаток дел на начало отчетного  периода</t>
  </si>
  <si>
    <t>неустановления места нахождения по-дозреваемого или обвиняемого</t>
  </si>
  <si>
    <t>из них ввиду</t>
  </si>
  <si>
    <t>отсутствия реальной возможности участия в уголовном деле подозрева-емого или обвиняемого, место нахож-дения которого известно</t>
  </si>
  <si>
    <t>временного тяжелого заболевания по-дозреваемого или обвиняемого</t>
  </si>
  <si>
    <t>Удельный вес приостановленных дел (п.п. 1, 2) к расследованным (%)</t>
  </si>
  <si>
    <t>Число лиц по оконченным делам, о которых производство прекращено по реабилитирую-щим основаниям</t>
  </si>
  <si>
    <t>Число оправданных лиц, дела о которых прекращены судом</t>
  </si>
  <si>
    <t xml:space="preserve">Остаток неоконченных дел на конец ме-сяца </t>
  </si>
  <si>
    <t>неустановления лиц, подлежащих при-влечению в качестве обвиняемых</t>
  </si>
  <si>
    <t>Направлено дел в суд</t>
  </si>
  <si>
    <t>Расследовано в сроки свыше установ-ленного УПК</t>
  </si>
  <si>
    <t>Возвращено  дел  для  дополнительного расследования прокурором</t>
  </si>
  <si>
    <t>Удельный вес, %</t>
  </si>
  <si>
    <t xml:space="preserve">ОСНОВНЫЕ  ПОКАЗАТЕЛИ   </t>
  </si>
  <si>
    <t>Окончено дел (с повторными)</t>
  </si>
  <si>
    <t>АППГ</t>
  </si>
  <si>
    <t>текущий год</t>
  </si>
  <si>
    <t>Ф С Б</t>
  </si>
  <si>
    <t>ФССП</t>
  </si>
  <si>
    <t>М Ч С</t>
  </si>
  <si>
    <t>Передано прокурором из органов дознания для производства предварительного след-ствия (без обвинительного акта)</t>
  </si>
  <si>
    <t>Направлено прокурором дел, возвращенных судом  в порядке ст. 237 УПК РФ</t>
  </si>
  <si>
    <t>Численность дознавателей фактическая</t>
  </si>
  <si>
    <t xml:space="preserve">работы органов дознания внутренних дел, ФСБ, судебных приставов, пожарного надзора </t>
  </si>
  <si>
    <t>10,4</t>
  </si>
  <si>
    <t>9,8</t>
  </si>
  <si>
    <t>50,0</t>
  </si>
  <si>
    <t>72,2</t>
  </si>
  <si>
    <t>6,0</t>
  </si>
  <si>
    <t>6,4</t>
  </si>
  <si>
    <t>-4,0</t>
  </si>
  <si>
    <t>100,0</t>
  </si>
  <si>
    <t>-4,1</t>
  </si>
  <si>
    <t>-4,5</t>
  </si>
  <si>
    <t>1,0</t>
  </si>
  <si>
    <t>75,0</t>
  </si>
  <si>
    <t>-4,2</t>
  </si>
  <si>
    <t>-1,0</t>
  </si>
  <si>
    <t>98,2</t>
  </si>
  <si>
    <t>98,1</t>
  </si>
  <si>
    <t>0,0</t>
  </si>
  <si>
    <t>-5,0</t>
  </si>
  <si>
    <t>0,9</t>
  </si>
  <si>
    <t>-1,7</t>
  </si>
  <si>
    <t>-2,0</t>
  </si>
  <si>
    <t>51,1</t>
  </si>
  <si>
    <t>39,5</t>
  </si>
  <si>
    <t>-33,3</t>
  </si>
  <si>
    <t>37,6</t>
  </si>
  <si>
    <t>38,5</t>
  </si>
  <si>
    <t>38,7</t>
  </si>
  <si>
    <t>1,9</t>
  </si>
  <si>
    <t>6,1</t>
  </si>
  <si>
    <t>14,5</t>
  </si>
  <si>
    <t>13,7</t>
  </si>
  <si>
    <t>26,5</t>
  </si>
  <si>
    <t>31,4</t>
  </si>
  <si>
    <t>27,7</t>
  </si>
  <si>
    <t>32,8</t>
  </si>
  <si>
    <t>3,5</t>
  </si>
  <si>
    <t>7,9</t>
  </si>
  <si>
    <t>-6,4</t>
  </si>
  <si>
    <t>-6,8</t>
  </si>
  <si>
    <t>-100,0</t>
  </si>
  <si>
    <t>15,1</t>
  </si>
  <si>
    <t>16,6</t>
  </si>
  <si>
    <t>-9,3</t>
  </si>
  <si>
    <t>в 3,0р</t>
  </si>
  <si>
    <t>в 2,5р</t>
  </si>
  <si>
    <t>в 4,5р</t>
  </si>
  <si>
    <t>в 4,0р</t>
  </si>
  <si>
    <t>в 2,1р</t>
  </si>
  <si>
    <t>в 2,3р</t>
  </si>
  <si>
    <t>в 2,4р</t>
  </si>
  <si>
    <r>
      <t>Свердловской области</t>
    </r>
    <r>
      <rPr>
        <sz val="12"/>
        <rFont val="Arial Cyr"/>
        <family val="2"/>
        <charset val="204"/>
      </rPr>
      <t xml:space="preserve"> за 2 месяца 2020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</si>
</sst>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name val="Arial Cyr"/>
      <charset val="204"/>
    </font>
    <font>
      <sz val="11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7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1" fillId="0" borderId="1" xfId="0" applyFont="1" applyBorder="1" applyAlignment="1">
      <alignment horizontal="justify" wrapText="1"/>
    </xf>
    <xf numFmtId="0" fontId="0" fillId="0" borderId="1" xfId="0" applyBorder="1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0" fillId="0" borderId="1" xfId="0" applyBorder="1" applyAlignment="1"/>
    <xf numFmtId="0" fontId="0" fillId="0" borderId="1" xfId="0" applyBorder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0" fontId="5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23</xdr:row>
      <xdr:rowOff>0</xdr:rowOff>
    </xdr:from>
    <xdr:to>
      <xdr:col>3</xdr:col>
      <xdr:colOff>0</xdr:colOff>
      <xdr:row>23</xdr:row>
      <xdr:rowOff>0</xdr:rowOff>
    </xdr:to>
    <xdr:sp macro="" textlink="">
      <xdr:nvSpPr>
        <xdr:cNvPr id="2223" name="Line 41"/>
        <xdr:cNvSpPr>
          <a:spLocks noChangeShapeType="1"/>
        </xdr:cNvSpPr>
      </xdr:nvSpPr>
      <xdr:spPr bwMode="auto">
        <a:xfrm flipV="1">
          <a:off x="781050" y="640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</xdr:row>
      <xdr:rowOff>0</xdr:rowOff>
    </xdr:from>
    <xdr:to>
      <xdr:col>2</xdr:col>
      <xdr:colOff>0</xdr:colOff>
      <xdr:row>24</xdr:row>
      <xdr:rowOff>0</xdr:rowOff>
    </xdr:to>
    <xdr:sp macro="" textlink="">
      <xdr:nvSpPr>
        <xdr:cNvPr id="2224" name="Line 69"/>
        <xdr:cNvSpPr>
          <a:spLocks noChangeShapeType="1"/>
        </xdr:cNvSpPr>
      </xdr:nvSpPr>
      <xdr:spPr bwMode="auto">
        <a:xfrm flipV="1">
          <a:off x="304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0</xdr:colOff>
      <xdr:row>24</xdr:row>
      <xdr:rowOff>0</xdr:rowOff>
    </xdr:to>
    <xdr:sp macro="" textlink="">
      <xdr:nvSpPr>
        <xdr:cNvPr id="2225" name="Line 70"/>
        <xdr:cNvSpPr>
          <a:spLocks noChangeShapeType="1"/>
        </xdr:cNvSpPr>
      </xdr:nvSpPr>
      <xdr:spPr bwMode="auto">
        <a:xfrm flipV="1">
          <a:off x="3352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26" name="Line 71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27" name="Line 72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28" name="Line 73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29" name="Line 74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30" name="Line 75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1" name="Line 76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2" name="Line 77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3" name="Line 7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234" name="Line 80"/>
        <xdr:cNvSpPr>
          <a:spLocks noChangeShapeType="1"/>
        </xdr:cNvSpPr>
      </xdr:nvSpPr>
      <xdr:spPr bwMode="auto">
        <a:xfrm flipV="1">
          <a:off x="66675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35" name="Line 82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257175</xdr:colOff>
      <xdr:row>24</xdr:row>
      <xdr:rowOff>0</xdr:rowOff>
    </xdr:to>
    <xdr:sp macro="" textlink="">
      <xdr:nvSpPr>
        <xdr:cNvPr id="2236" name="Line 87"/>
        <xdr:cNvSpPr>
          <a:spLocks noChangeShapeType="1"/>
        </xdr:cNvSpPr>
      </xdr:nvSpPr>
      <xdr:spPr bwMode="auto">
        <a:xfrm flipH="1">
          <a:off x="66675" y="6781800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37" name="Line 113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38" name="Line 114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39" name="Line 121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40" name="Line 122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24</xdr:row>
      <xdr:rowOff>0</xdr:rowOff>
    </xdr:from>
    <xdr:to>
      <xdr:col>6</xdr:col>
      <xdr:colOff>0</xdr:colOff>
      <xdr:row>24</xdr:row>
      <xdr:rowOff>0</xdr:rowOff>
    </xdr:to>
    <xdr:sp macro="" textlink="">
      <xdr:nvSpPr>
        <xdr:cNvPr id="2241" name="Line 123"/>
        <xdr:cNvSpPr>
          <a:spLocks noChangeShapeType="1"/>
        </xdr:cNvSpPr>
      </xdr:nvSpPr>
      <xdr:spPr bwMode="auto">
        <a:xfrm flipV="1">
          <a:off x="3924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242" name="Line 124"/>
        <xdr:cNvSpPr>
          <a:spLocks noChangeShapeType="1"/>
        </xdr:cNvSpPr>
      </xdr:nvSpPr>
      <xdr:spPr bwMode="auto">
        <a:xfrm flipV="1">
          <a:off x="4495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243" name="Line 125"/>
        <xdr:cNvSpPr>
          <a:spLocks noChangeShapeType="1"/>
        </xdr:cNvSpPr>
      </xdr:nvSpPr>
      <xdr:spPr bwMode="auto">
        <a:xfrm flipV="1">
          <a:off x="5067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24</xdr:row>
      <xdr:rowOff>0</xdr:rowOff>
    </xdr:from>
    <xdr:to>
      <xdr:col>9</xdr:col>
      <xdr:colOff>0</xdr:colOff>
      <xdr:row>24</xdr:row>
      <xdr:rowOff>0</xdr:rowOff>
    </xdr:to>
    <xdr:sp macro="" textlink="">
      <xdr:nvSpPr>
        <xdr:cNvPr id="2244" name="Line 126"/>
        <xdr:cNvSpPr>
          <a:spLocks noChangeShapeType="1"/>
        </xdr:cNvSpPr>
      </xdr:nvSpPr>
      <xdr:spPr bwMode="auto">
        <a:xfrm flipV="1">
          <a:off x="5638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245" name="Line 127"/>
        <xdr:cNvSpPr>
          <a:spLocks noChangeShapeType="1"/>
        </xdr:cNvSpPr>
      </xdr:nvSpPr>
      <xdr:spPr bwMode="auto">
        <a:xfrm flipV="1">
          <a:off x="6210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6" name="Line 128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7" name="Line 129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8" name="Line 130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0</xdr:colOff>
      <xdr:row>24</xdr:row>
      <xdr:rowOff>0</xdr:rowOff>
    </xdr:to>
    <xdr:sp macro="" textlink="">
      <xdr:nvSpPr>
        <xdr:cNvPr id="2249" name="Line 131"/>
        <xdr:cNvSpPr>
          <a:spLocks noChangeShapeType="1"/>
        </xdr:cNvSpPr>
      </xdr:nvSpPr>
      <xdr:spPr bwMode="auto">
        <a:xfrm flipV="1">
          <a:off x="6781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24</xdr:row>
      <xdr:rowOff>0</xdr:rowOff>
    </xdr:from>
    <xdr:to>
      <xdr:col>15</xdr:col>
      <xdr:colOff>0</xdr:colOff>
      <xdr:row>24</xdr:row>
      <xdr:rowOff>0</xdr:rowOff>
    </xdr:to>
    <xdr:sp macro="" textlink="">
      <xdr:nvSpPr>
        <xdr:cNvPr id="2250" name="Line 132"/>
        <xdr:cNvSpPr>
          <a:spLocks noChangeShapeType="1"/>
        </xdr:cNvSpPr>
      </xdr:nvSpPr>
      <xdr:spPr bwMode="auto">
        <a:xfrm flipV="1">
          <a:off x="9067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24</xdr:row>
      <xdr:rowOff>0</xdr:rowOff>
    </xdr:from>
    <xdr:to>
      <xdr:col>16</xdr:col>
      <xdr:colOff>0</xdr:colOff>
      <xdr:row>24</xdr:row>
      <xdr:rowOff>0</xdr:rowOff>
    </xdr:to>
    <xdr:sp macro="" textlink="">
      <xdr:nvSpPr>
        <xdr:cNvPr id="2251" name="Line 133"/>
        <xdr:cNvSpPr>
          <a:spLocks noChangeShapeType="1"/>
        </xdr:cNvSpPr>
      </xdr:nvSpPr>
      <xdr:spPr bwMode="auto">
        <a:xfrm flipV="1">
          <a:off x="9639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2" name="Line 134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3" name="Line 135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4" name="Line 136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5" name="Line 137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0</xdr:colOff>
      <xdr:row>24</xdr:row>
      <xdr:rowOff>0</xdr:rowOff>
    </xdr:to>
    <xdr:sp macro="" textlink="">
      <xdr:nvSpPr>
        <xdr:cNvPr id="2256" name="Line 138"/>
        <xdr:cNvSpPr>
          <a:spLocks noChangeShapeType="1"/>
        </xdr:cNvSpPr>
      </xdr:nvSpPr>
      <xdr:spPr bwMode="auto">
        <a:xfrm flipV="1">
          <a:off x="107823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2257" name="Line 139"/>
        <xdr:cNvSpPr>
          <a:spLocks noChangeShapeType="1"/>
        </xdr:cNvSpPr>
      </xdr:nvSpPr>
      <xdr:spPr bwMode="auto">
        <a:xfrm flipV="1">
          <a:off x="11353800" y="678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T31"/>
  <sheetViews>
    <sheetView tabSelected="1" topLeftCell="B1" workbookViewId="0">
      <selection activeCell="B1" sqref="B1:T1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0" width="6.6640625" style="1" customWidth="1"/>
    <col min="21" max="16384" width="8.88671875" style="1"/>
  </cols>
  <sheetData>
    <row r="1" spans="2:20" ht="15.75" x14ac:dyDescent="0.25">
      <c r="B1" s="29" t="s">
        <v>24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1"/>
      <c r="S1" s="31"/>
      <c r="T1" s="31"/>
    </row>
    <row r="2" spans="2:20" x14ac:dyDescent="0.2">
      <c r="B2" s="30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1"/>
      <c r="S2" s="31"/>
      <c r="T2" s="31"/>
    </row>
    <row r="3" spans="2:20" x14ac:dyDescent="0.2">
      <c r="B3" s="32" t="s">
        <v>85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1"/>
      <c r="T3" s="31"/>
    </row>
    <row r="4" spans="2:20" ht="15" customHeight="1" x14ac:dyDescent="0.2"/>
    <row r="5" spans="2:20" ht="15.75" x14ac:dyDescent="0.2">
      <c r="B5" s="22" t="s">
        <v>9</v>
      </c>
      <c r="C5" s="23"/>
      <c r="D5" s="23"/>
      <c r="E5" s="23"/>
      <c r="F5" s="28" t="s">
        <v>7</v>
      </c>
      <c r="G5" s="28"/>
      <c r="H5" s="28"/>
      <c r="I5" s="28" t="s">
        <v>8</v>
      </c>
      <c r="J5" s="28"/>
      <c r="K5" s="28"/>
      <c r="L5" s="28" t="s">
        <v>28</v>
      </c>
      <c r="M5" s="28"/>
      <c r="N5" s="28"/>
      <c r="O5" s="33" t="s">
        <v>29</v>
      </c>
      <c r="P5" s="34"/>
      <c r="Q5" s="35"/>
      <c r="R5" s="28" t="s">
        <v>30</v>
      </c>
      <c r="S5" s="28"/>
      <c r="T5" s="28"/>
    </row>
    <row r="6" spans="2:20" ht="22.5" x14ac:dyDescent="0.2">
      <c r="B6" s="23"/>
      <c r="C6" s="23"/>
      <c r="D6" s="23"/>
      <c r="E6" s="23"/>
      <c r="F6" s="8" t="s">
        <v>26</v>
      </c>
      <c r="G6" s="9" t="s">
        <v>27</v>
      </c>
      <c r="H6" s="8" t="s">
        <v>6</v>
      </c>
      <c r="I6" s="8" t="str">
        <f t="shared" ref="I6:N6" si="0">F6</f>
        <v>АППГ</v>
      </c>
      <c r="J6" s="9" t="str">
        <f t="shared" si="0"/>
        <v>текущий год</v>
      </c>
      <c r="K6" s="8" t="str">
        <f t="shared" si="0"/>
        <v xml:space="preserve"> +/-,%</v>
      </c>
      <c r="L6" s="8" t="str">
        <f t="shared" si="0"/>
        <v>АППГ</v>
      </c>
      <c r="M6" s="9" t="str">
        <f t="shared" si="0"/>
        <v>текущий год</v>
      </c>
      <c r="N6" s="8" t="str">
        <f t="shared" si="0"/>
        <v xml:space="preserve"> +/-,%</v>
      </c>
      <c r="O6" s="8" t="str">
        <f>F6</f>
        <v>АППГ</v>
      </c>
      <c r="P6" s="9" t="str">
        <f>G6</f>
        <v>текущий год</v>
      </c>
      <c r="Q6" s="8" t="str">
        <f>K6</f>
        <v xml:space="preserve"> +/-,%</v>
      </c>
      <c r="R6" s="8" t="str">
        <f>L6</f>
        <v>АППГ</v>
      </c>
      <c r="S6" s="9" t="str">
        <f>M6</f>
        <v>текущий год</v>
      </c>
      <c r="T6" s="8" t="str">
        <f>N6</f>
        <v xml:space="preserve"> +/-,%</v>
      </c>
    </row>
    <row r="7" spans="2:20" ht="10.9" customHeight="1" x14ac:dyDescent="0.2">
      <c r="B7" s="5">
        <v>1</v>
      </c>
      <c r="C7" s="24">
        <v>2</v>
      </c>
      <c r="D7" s="23"/>
      <c r="E7" s="23"/>
      <c r="F7" s="5">
        <v>3</v>
      </c>
      <c r="G7" s="5">
        <v>4</v>
      </c>
      <c r="H7" s="5">
        <v>5</v>
      </c>
      <c r="I7" s="5">
        <v>6</v>
      </c>
      <c r="J7" s="5">
        <v>7</v>
      </c>
      <c r="K7" s="5">
        <v>8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  <c r="R7" s="5">
        <v>18</v>
      </c>
      <c r="S7" s="5">
        <v>19</v>
      </c>
      <c r="T7" s="5">
        <v>20</v>
      </c>
    </row>
    <row r="8" spans="2:20" x14ac:dyDescent="0.2">
      <c r="B8" s="6">
        <v>1</v>
      </c>
      <c r="C8" s="21" t="s">
        <v>10</v>
      </c>
      <c r="D8" s="21"/>
      <c r="E8" s="21"/>
      <c r="F8" s="3">
        <v>2309</v>
      </c>
      <c r="G8" s="3">
        <v>2549</v>
      </c>
      <c r="H8" s="4" t="s">
        <v>35</v>
      </c>
      <c r="I8" s="3">
        <v>2288</v>
      </c>
      <c r="J8" s="3">
        <v>2512</v>
      </c>
      <c r="K8" s="4" t="s">
        <v>36</v>
      </c>
      <c r="L8" s="10">
        <v>2</v>
      </c>
      <c r="M8" s="10">
        <v>3</v>
      </c>
      <c r="N8" s="4" t="s">
        <v>37</v>
      </c>
      <c r="O8" s="10">
        <v>18</v>
      </c>
      <c r="P8" s="10">
        <v>31</v>
      </c>
      <c r="Q8" s="4" t="s">
        <v>38</v>
      </c>
      <c r="R8" s="3">
        <v>1</v>
      </c>
      <c r="S8" s="3">
        <v>3</v>
      </c>
      <c r="T8" s="4" t="s">
        <v>78</v>
      </c>
    </row>
    <row r="9" spans="2:20" x14ac:dyDescent="0.2">
      <c r="B9" s="6">
        <v>2</v>
      </c>
      <c r="C9" s="2" t="s">
        <v>0</v>
      </c>
      <c r="D9" s="2"/>
      <c r="E9" s="2"/>
      <c r="F9" s="3">
        <v>4752</v>
      </c>
      <c r="G9" s="3">
        <v>5036</v>
      </c>
      <c r="H9" s="4" t="s">
        <v>39</v>
      </c>
      <c r="I9" s="3">
        <v>4497</v>
      </c>
      <c r="J9" s="3">
        <v>4787</v>
      </c>
      <c r="K9" s="4" t="s">
        <v>40</v>
      </c>
      <c r="L9" s="10">
        <v>1</v>
      </c>
      <c r="M9" s="10">
        <v>4</v>
      </c>
      <c r="N9" s="4" t="s">
        <v>81</v>
      </c>
      <c r="O9" s="10">
        <v>253</v>
      </c>
      <c r="P9" s="10">
        <v>243</v>
      </c>
      <c r="Q9" s="4" t="s">
        <v>41</v>
      </c>
      <c r="R9" s="3">
        <v>1</v>
      </c>
      <c r="S9" s="3">
        <v>2</v>
      </c>
      <c r="T9" s="4" t="s">
        <v>42</v>
      </c>
    </row>
    <row r="10" spans="2:20" x14ac:dyDescent="0.2">
      <c r="B10" s="6">
        <v>3</v>
      </c>
      <c r="C10" s="2" t="s">
        <v>25</v>
      </c>
      <c r="D10" s="2"/>
      <c r="E10" s="2"/>
      <c r="F10" s="3">
        <v>2243</v>
      </c>
      <c r="G10" s="3">
        <v>2150</v>
      </c>
      <c r="H10" s="4" t="s">
        <v>43</v>
      </c>
      <c r="I10" s="3">
        <v>2138</v>
      </c>
      <c r="J10" s="3">
        <v>2042</v>
      </c>
      <c r="K10" s="4" t="s">
        <v>44</v>
      </c>
      <c r="L10" s="10">
        <v>0</v>
      </c>
      <c r="M10" s="10">
        <v>1</v>
      </c>
      <c r="N10" s="4">
        <v>100</v>
      </c>
      <c r="O10" s="10">
        <v>105</v>
      </c>
      <c r="P10" s="10">
        <v>106</v>
      </c>
      <c r="Q10" s="4" t="s">
        <v>45</v>
      </c>
      <c r="R10" s="3">
        <v>0</v>
      </c>
      <c r="S10" s="3">
        <v>1</v>
      </c>
      <c r="T10" s="4">
        <v>100</v>
      </c>
    </row>
    <row r="11" spans="2:20" ht="42" customHeight="1" x14ac:dyDescent="0.2">
      <c r="B11" s="6">
        <v>4</v>
      </c>
      <c r="C11" s="15" t="s">
        <v>31</v>
      </c>
      <c r="D11" s="15"/>
      <c r="E11" s="15"/>
      <c r="F11" s="3">
        <v>20</v>
      </c>
      <c r="G11" s="3">
        <v>35</v>
      </c>
      <c r="H11" s="4" t="s">
        <v>46</v>
      </c>
      <c r="I11" s="3">
        <v>20</v>
      </c>
      <c r="J11" s="3">
        <v>35</v>
      </c>
      <c r="K11" s="4" t="s">
        <v>46</v>
      </c>
      <c r="L11" s="10">
        <v>0</v>
      </c>
      <c r="M11" s="10">
        <v>0</v>
      </c>
      <c r="N11" s="4"/>
      <c r="O11" s="10">
        <v>0</v>
      </c>
      <c r="P11" s="10">
        <v>0</v>
      </c>
      <c r="Q11" s="4"/>
      <c r="R11" s="3">
        <v>0</v>
      </c>
      <c r="S11" s="3">
        <v>0</v>
      </c>
      <c r="T11" s="4"/>
    </row>
    <row r="12" spans="2:20" ht="15" customHeight="1" x14ac:dyDescent="0.2">
      <c r="B12" s="6">
        <v>5</v>
      </c>
      <c r="C12" s="27" t="s">
        <v>20</v>
      </c>
      <c r="D12" s="27"/>
      <c r="E12" s="27"/>
      <c r="F12" s="3">
        <v>2203</v>
      </c>
      <c r="G12" s="3">
        <v>2110</v>
      </c>
      <c r="H12" s="4" t="s">
        <v>47</v>
      </c>
      <c r="I12" s="3">
        <v>2098</v>
      </c>
      <c r="J12" s="3">
        <v>2004</v>
      </c>
      <c r="K12" s="4" t="s">
        <v>44</v>
      </c>
      <c r="L12" s="10">
        <v>0</v>
      </c>
      <c r="M12" s="10">
        <v>1</v>
      </c>
      <c r="N12" s="4">
        <v>100</v>
      </c>
      <c r="O12" s="10">
        <v>105</v>
      </c>
      <c r="P12" s="10">
        <v>104</v>
      </c>
      <c r="Q12" s="4" t="s">
        <v>48</v>
      </c>
      <c r="R12" s="3">
        <v>0</v>
      </c>
      <c r="S12" s="3">
        <v>1</v>
      </c>
      <c r="T12" s="4">
        <v>100</v>
      </c>
    </row>
    <row r="13" spans="2:20" ht="15" customHeight="1" x14ac:dyDescent="0.2">
      <c r="B13" s="6">
        <v>6</v>
      </c>
      <c r="C13" s="2" t="s">
        <v>1</v>
      </c>
      <c r="D13" s="2"/>
      <c r="E13" s="2"/>
      <c r="F13" s="3" t="s">
        <v>49</v>
      </c>
      <c r="G13" s="3" t="s">
        <v>50</v>
      </c>
      <c r="H13" s="4"/>
      <c r="I13" s="3" t="s">
        <v>50</v>
      </c>
      <c r="J13" s="3" t="s">
        <v>50</v>
      </c>
      <c r="K13" s="4"/>
      <c r="L13" s="4"/>
      <c r="M13" s="4" t="s">
        <v>42</v>
      </c>
      <c r="N13" s="4"/>
      <c r="O13" s="4" t="s">
        <v>42</v>
      </c>
      <c r="P13" s="4" t="s">
        <v>50</v>
      </c>
      <c r="Q13" s="4"/>
      <c r="R13" s="3"/>
      <c r="S13" s="3" t="s">
        <v>42</v>
      </c>
      <c r="T13" s="4"/>
    </row>
    <row r="14" spans="2:20" x14ac:dyDescent="0.2">
      <c r="B14" s="6">
        <v>7</v>
      </c>
      <c r="C14" s="2" t="s">
        <v>2</v>
      </c>
      <c r="D14" s="2"/>
      <c r="E14" s="2"/>
      <c r="F14" s="3">
        <v>40</v>
      </c>
      <c r="G14" s="3">
        <v>40</v>
      </c>
      <c r="H14" s="4" t="s">
        <v>51</v>
      </c>
      <c r="I14" s="3">
        <v>40</v>
      </c>
      <c r="J14" s="3">
        <v>38</v>
      </c>
      <c r="K14" s="4" t="s">
        <v>52</v>
      </c>
      <c r="L14" s="10">
        <v>0</v>
      </c>
      <c r="M14" s="10">
        <v>0</v>
      </c>
      <c r="N14" s="4"/>
      <c r="O14" s="10">
        <v>0</v>
      </c>
      <c r="P14" s="10">
        <v>2</v>
      </c>
      <c r="Q14" s="4">
        <v>100</v>
      </c>
      <c r="R14" s="3">
        <v>0</v>
      </c>
      <c r="S14" s="3">
        <v>0</v>
      </c>
      <c r="T14" s="4"/>
    </row>
    <row r="15" spans="2:20" x14ac:dyDescent="0.2">
      <c r="B15" s="22">
        <v>8</v>
      </c>
      <c r="C15" s="2" t="s">
        <v>3</v>
      </c>
      <c r="D15" s="2"/>
      <c r="E15" s="2"/>
      <c r="F15" s="3">
        <v>1372</v>
      </c>
      <c r="G15" s="3">
        <v>1384</v>
      </c>
      <c r="H15" s="4" t="s">
        <v>53</v>
      </c>
      <c r="I15" s="3">
        <v>1369</v>
      </c>
      <c r="J15" s="3">
        <v>1369</v>
      </c>
      <c r="K15" s="4" t="s">
        <v>51</v>
      </c>
      <c r="L15" s="10">
        <v>0</v>
      </c>
      <c r="M15" s="10">
        <v>3</v>
      </c>
      <c r="N15" s="4">
        <v>100</v>
      </c>
      <c r="O15" s="10">
        <v>2</v>
      </c>
      <c r="P15" s="10">
        <v>9</v>
      </c>
      <c r="Q15" s="4" t="s">
        <v>80</v>
      </c>
      <c r="R15" s="3">
        <v>1</v>
      </c>
      <c r="S15" s="3">
        <v>3</v>
      </c>
      <c r="T15" s="4" t="s">
        <v>78</v>
      </c>
    </row>
    <row r="16" spans="2:20" ht="30" customHeight="1" x14ac:dyDescent="0.2">
      <c r="B16" s="22"/>
      <c r="C16" s="25" t="s">
        <v>12</v>
      </c>
      <c r="D16" s="19" t="s">
        <v>19</v>
      </c>
      <c r="E16" s="20"/>
      <c r="F16" s="3">
        <v>1315</v>
      </c>
      <c r="G16" s="3">
        <v>1292</v>
      </c>
      <c r="H16" s="4" t="s">
        <v>54</v>
      </c>
      <c r="I16" s="3">
        <v>1314</v>
      </c>
      <c r="J16" s="3">
        <v>1288</v>
      </c>
      <c r="K16" s="4" t="s">
        <v>55</v>
      </c>
      <c r="L16" s="10">
        <v>0</v>
      </c>
      <c r="M16" s="10">
        <v>0</v>
      </c>
      <c r="N16" s="4"/>
      <c r="O16" s="10">
        <v>0</v>
      </c>
      <c r="P16" s="10">
        <v>1</v>
      </c>
      <c r="Q16" s="4">
        <v>100</v>
      </c>
      <c r="R16" s="3">
        <v>1</v>
      </c>
      <c r="S16" s="3">
        <v>3</v>
      </c>
      <c r="T16" s="4" t="s">
        <v>78</v>
      </c>
    </row>
    <row r="17" spans="2:20" ht="30" customHeight="1" x14ac:dyDescent="0.2">
      <c r="B17" s="22"/>
      <c r="C17" s="26"/>
      <c r="D17" s="19" t="s">
        <v>11</v>
      </c>
      <c r="E17" s="20"/>
      <c r="F17" s="3">
        <v>45</v>
      </c>
      <c r="G17" s="3">
        <v>68</v>
      </c>
      <c r="H17" s="4" t="s">
        <v>56</v>
      </c>
      <c r="I17" s="3">
        <v>43</v>
      </c>
      <c r="J17" s="3">
        <v>60</v>
      </c>
      <c r="K17" s="4" t="s">
        <v>57</v>
      </c>
      <c r="L17" s="10">
        <v>0</v>
      </c>
      <c r="M17" s="10">
        <v>2</v>
      </c>
      <c r="N17" s="4">
        <v>100</v>
      </c>
      <c r="O17" s="10">
        <v>2</v>
      </c>
      <c r="P17" s="10">
        <v>6</v>
      </c>
      <c r="Q17" s="4" t="s">
        <v>78</v>
      </c>
      <c r="R17" s="3">
        <v>0</v>
      </c>
      <c r="S17" s="3">
        <v>0</v>
      </c>
      <c r="T17" s="4"/>
    </row>
    <row r="18" spans="2:20" ht="53.1" customHeight="1" x14ac:dyDescent="0.2">
      <c r="B18" s="22"/>
      <c r="C18" s="26"/>
      <c r="D18" s="19" t="s">
        <v>13</v>
      </c>
      <c r="E18" s="20"/>
      <c r="F18" s="3">
        <v>9</v>
      </c>
      <c r="G18" s="3">
        <v>22</v>
      </c>
      <c r="H18" s="4" t="s">
        <v>84</v>
      </c>
      <c r="I18" s="3">
        <v>9</v>
      </c>
      <c r="J18" s="3">
        <v>19</v>
      </c>
      <c r="K18" s="4" t="s">
        <v>82</v>
      </c>
      <c r="L18" s="10">
        <v>0</v>
      </c>
      <c r="M18" s="10">
        <v>1</v>
      </c>
      <c r="N18" s="4">
        <v>100</v>
      </c>
      <c r="O18" s="10">
        <v>0</v>
      </c>
      <c r="P18" s="10">
        <v>2</v>
      </c>
      <c r="Q18" s="4">
        <v>100</v>
      </c>
      <c r="R18" s="3">
        <v>0</v>
      </c>
      <c r="S18" s="3">
        <v>0</v>
      </c>
      <c r="T18" s="4"/>
    </row>
    <row r="19" spans="2:20" ht="30" customHeight="1" x14ac:dyDescent="0.2">
      <c r="B19" s="22"/>
      <c r="C19" s="26"/>
      <c r="D19" s="19" t="s">
        <v>14</v>
      </c>
      <c r="E19" s="20"/>
      <c r="F19" s="3">
        <v>3</v>
      </c>
      <c r="G19" s="3">
        <v>2</v>
      </c>
      <c r="H19" s="4" t="s">
        <v>58</v>
      </c>
      <c r="I19" s="3">
        <v>3</v>
      </c>
      <c r="J19" s="3">
        <v>2</v>
      </c>
      <c r="K19" s="4" t="s">
        <v>58</v>
      </c>
      <c r="L19" s="10">
        <v>0</v>
      </c>
      <c r="M19" s="10">
        <v>0</v>
      </c>
      <c r="N19" s="4"/>
      <c r="O19" s="10">
        <v>0</v>
      </c>
      <c r="P19" s="10">
        <v>0</v>
      </c>
      <c r="Q19" s="4"/>
      <c r="R19" s="3">
        <v>0</v>
      </c>
      <c r="S19" s="3">
        <v>0</v>
      </c>
      <c r="T19" s="4"/>
    </row>
    <row r="20" spans="2:20" ht="30" customHeight="1" x14ac:dyDescent="0.2">
      <c r="B20" s="6">
        <v>9</v>
      </c>
      <c r="C20" s="20" t="s">
        <v>15</v>
      </c>
      <c r="D20" s="20"/>
      <c r="E20" s="20"/>
      <c r="F20" s="3" t="s">
        <v>59</v>
      </c>
      <c r="G20" s="3" t="s">
        <v>60</v>
      </c>
      <c r="H20" s="4"/>
      <c r="I20" s="3" t="s">
        <v>61</v>
      </c>
      <c r="J20" s="3" t="s">
        <v>57</v>
      </c>
      <c r="K20" s="4"/>
      <c r="L20" s="4"/>
      <c r="M20" s="4" t="s">
        <v>37</v>
      </c>
      <c r="N20" s="4"/>
      <c r="O20" s="4" t="s">
        <v>62</v>
      </c>
      <c r="P20" s="4" t="s">
        <v>63</v>
      </c>
      <c r="Q20" s="4"/>
      <c r="R20" s="3" t="s">
        <v>42</v>
      </c>
      <c r="S20" s="3" t="s">
        <v>46</v>
      </c>
      <c r="T20" s="4"/>
    </row>
    <row r="21" spans="2:20" ht="30" customHeight="1" x14ac:dyDescent="0.2">
      <c r="B21" s="6">
        <v>10</v>
      </c>
      <c r="C21" s="20" t="s">
        <v>21</v>
      </c>
      <c r="D21" s="20"/>
      <c r="E21" s="20"/>
      <c r="F21" s="3">
        <v>612</v>
      </c>
      <c r="G21" s="3">
        <v>701</v>
      </c>
      <c r="H21" s="4" t="s">
        <v>64</v>
      </c>
      <c r="I21" s="3">
        <v>608</v>
      </c>
      <c r="J21" s="3">
        <v>691</v>
      </c>
      <c r="K21" s="4" t="s">
        <v>65</v>
      </c>
      <c r="L21" s="10">
        <v>0</v>
      </c>
      <c r="M21" s="10">
        <v>0</v>
      </c>
      <c r="N21" s="4"/>
      <c r="O21" s="10">
        <v>4</v>
      </c>
      <c r="P21" s="10">
        <v>10</v>
      </c>
      <c r="Q21" s="4" t="s">
        <v>79</v>
      </c>
      <c r="R21" s="3">
        <v>0</v>
      </c>
      <c r="S21" s="3">
        <v>0</v>
      </c>
      <c r="T21" s="4"/>
    </row>
    <row r="22" spans="2:20" x14ac:dyDescent="0.2">
      <c r="B22" s="6">
        <v>11</v>
      </c>
      <c r="C22" s="2" t="s">
        <v>23</v>
      </c>
      <c r="D22" s="2"/>
      <c r="E22" s="2"/>
      <c r="F22" s="3" t="s">
        <v>66</v>
      </c>
      <c r="G22" s="3" t="s">
        <v>67</v>
      </c>
      <c r="H22" s="4"/>
      <c r="I22" s="3" t="s">
        <v>68</v>
      </c>
      <c r="J22" s="3" t="s">
        <v>69</v>
      </c>
      <c r="K22" s="4"/>
      <c r="L22" s="4"/>
      <c r="M22" s="4" t="s">
        <v>51</v>
      </c>
      <c r="N22" s="4"/>
      <c r="O22" s="4" t="s">
        <v>70</v>
      </c>
      <c r="P22" s="4" t="s">
        <v>71</v>
      </c>
      <c r="Q22" s="4"/>
      <c r="R22" s="3"/>
      <c r="S22" s="3" t="s">
        <v>51</v>
      </c>
      <c r="T22" s="4"/>
    </row>
    <row r="23" spans="2:20" ht="30" customHeight="1" x14ac:dyDescent="0.2">
      <c r="B23" s="6">
        <v>12</v>
      </c>
      <c r="C23" s="20" t="s">
        <v>22</v>
      </c>
      <c r="D23" s="20"/>
      <c r="E23" s="20"/>
      <c r="F23" s="3">
        <v>47</v>
      </c>
      <c r="G23" s="3">
        <v>44</v>
      </c>
      <c r="H23" s="4" t="s">
        <v>72</v>
      </c>
      <c r="I23" s="3">
        <v>44</v>
      </c>
      <c r="J23" s="3">
        <v>41</v>
      </c>
      <c r="K23" s="4" t="s">
        <v>73</v>
      </c>
      <c r="L23" s="10">
        <v>0</v>
      </c>
      <c r="M23" s="10">
        <v>0</v>
      </c>
      <c r="N23" s="4"/>
      <c r="O23" s="10">
        <v>3</v>
      </c>
      <c r="P23" s="10">
        <v>3</v>
      </c>
      <c r="Q23" s="4" t="s">
        <v>51</v>
      </c>
      <c r="R23" s="3">
        <v>0</v>
      </c>
      <c r="S23" s="3">
        <v>0</v>
      </c>
      <c r="T23" s="4"/>
    </row>
    <row r="24" spans="2:20" ht="30" customHeight="1" x14ac:dyDescent="0.2">
      <c r="B24" s="7">
        <v>13</v>
      </c>
      <c r="C24" s="16" t="s">
        <v>32</v>
      </c>
      <c r="D24" s="17"/>
      <c r="E24" s="18"/>
      <c r="F24" s="3">
        <v>4</v>
      </c>
      <c r="G24" s="3">
        <v>9</v>
      </c>
      <c r="H24" s="4" t="s">
        <v>83</v>
      </c>
      <c r="I24" s="3">
        <v>4</v>
      </c>
      <c r="J24" s="3">
        <v>8</v>
      </c>
      <c r="K24" s="4" t="s">
        <v>42</v>
      </c>
      <c r="L24" s="10">
        <v>0</v>
      </c>
      <c r="M24" s="10">
        <v>0</v>
      </c>
      <c r="N24" s="4"/>
      <c r="O24" s="10">
        <v>0</v>
      </c>
      <c r="P24" s="10">
        <v>1</v>
      </c>
      <c r="Q24" s="4">
        <v>100</v>
      </c>
      <c r="R24" s="3">
        <v>0</v>
      </c>
      <c r="S24" s="3">
        <v>0</v>
      </c>
      <c r="T24" s="4"/>
    </row>
    <row r="25" spans="2:20" ht="45" customHeight="1" x14ac:dyDescent="0.2">
      <c r="B25" s="6">
        <v>14</v>
      </c>
      <c r="C25" s="19" t="s">
        <v>16</v>
      </c>
      <c r="D25" s="20"/>
      <c r="E25" s="20"/>
      <c r="F25" s="3">
        <v>0</v>
      </c>
      <c r="G25" s="3">
        <v>0</v>
      </c>
      <c r="H25" s="4"/>
      <c r="I25" s="3">
        <v>0</v>
      </c>
      <c r="J25" s="3">
        <v>0</v>
      </c>
      <c r="K25" s="4"/>
      <c r="L25" s="10">
        <v>0</v>
      </c>
      <c r="M25" s="10">
        <v>0</v>
      </c>
      <c r="N25" s="4"/>
      <c r="O25" s="10">
        <v>0</v>
      </c>
      <c r="P25" s="10">
        <v>0</v>
      </c>
      <c r="Q25" s="4"/>
      <c r="R25" s="3">
        <v>0</v>
      </c>
      <c r="S25" s="3">
        <v>0</v>
      </c>
      <c r="T25" s="4"/>
    </row>
    <row r="26" spans="2:20" x14ac:dyDescent="0.2">
      <c r="B26" s="6">
        <v>15</v>
      </c>
      <c r="C26" s="2" t="s">
        <v>4</v>
      </c>
      <c r="D26" s="2"/>
      <c r="E26" s="2"/>
      <c r="F26" s="3">
        <v>0</v>
      </c>
      <c r="G26" s="3">
        <v>0</v>
      </c>
      <c r="H26" s="4"/>
      <c r="I26" s="3">
        <v>0</v>
      </c>
      <c r="J26" s="3">
        <v>0</v>
      </c>
      <c r="K26" s="4"/>
      <c r="L26" s="10">
        <v>0</v>
      </c>
      <c r="M26" s="10">
        <v>0</v>
      </c>
      <c r="N26" s="4"/>
      <c r="O26" s="10">
        <v>0</v>
      </c>
      <c r="P26" s="10">
        <v>0</v>
      </c>
      <c r="Q26" s="4"/>
      <c r="R26" s="3">
        <v>0</v>
      </c>
      <c r="S26" s="3">
        <v>0</v>
      </c>
      <c r="T26" s="4"/>
    </row>
    <row r="27" spans="2:20" ht="30" customHeight="1" x14ac:dyDescent="0.2">
      <c r="B27" s="6">
        <v>16</v>
      </c>
      <c r="C27" s="20" t="s">
        <v>17</v>
      </c>
      <c r="D27" s="20"/>
      <c r="E27" s="20"/>
      <c r="F27" s="3">
        <v>1</v>
      </c>
      <c r="G27" s="3">
        <v>0</v>
      </c>
      <c r="H27" s="4" t="s">
        <v>74</v>
      </c>
      <c r="I27" s="3">
        <v>1</v>
      </c>
      <c r="J27" s="3">
        <v>0</v>
      </c>
      <c r="K27" s="4" t="s">
        <v>74</v>
      </c>
      <c r="L27" s="10">
        <v>0</v>
      </c>
      <c r="M27" s="10">
        <v>0</v>
      </c>
      <c r="N27" s="4"/>
      <c r="O27" s="10">
        <v>0</v>
      </c>
      <c r="P27" s="10">
        <v>0</v>
      </c>
      <c r="Q27" s="4"/>
      <c r="R27" s="3">
        <v>0</v>
      </c>
      <c r="S27" s="3">
        <v>0</v>
      </c>
      <c r="T27" s="4"/>
    </row>
    <row r="28" spans="2:20" x14ac:dyDescent="0.2">
      <c r="B28" s="6">
        <v>17</v>
      </c>
      <c r="C28" s="2" t="s">
        <v>4</v>
      </c>
      <c r="D28" s="2"/>
      <c r="E28" s="2"/>
      <c r="F28" s="3">
        <v>0</v>
      </c>
      <c r="G28" s="3">
        <v>0</v>
      </c>
      <c r="H28" s="4"/>
      <c r="I28" s="3">
        <v>0</v>
      </c>
      <c r="J28" s="3">
        <v>0</v>
      </c>
      <c r="K28" s="4"/>
      <c r="L28" s="10">
        <v>0</v>
      </c>
      <c r="M28" s="10">
        <v>0</v>
      </c>
      <c r="N28" s="4"/>
      <c r="O28" s="10">
        <v>0</v>
      </c>
      <c r="P28" s="10">
        <v>0</v>
      </c>
      <c r="Q28" s="4"/>
      <c r="R28" s="3">
        <v>0</v>
      </c>
      <c r="S28" s="3">
        <v>0</v>
      </c>
      <c r="T28" s="4"/>
    </row>
    <row r="29" spans="2:20" ht="30" customHeight="1" x14ac:dyDescent="0.2">
      <c r="B29" s="6">
        <v>18</v>
      </c>
      <c r="C29" s="20" t="s">
        <v>18</v>
      </c>
      <c r="D29" s="20"/>
      <c r="E29" s="20"/>
      <c r="F29" s="3">
        <v>2390</v>
      </c>
      <c r="G29" s="3">
        <v>2750</v>
      </c>
      <c r="H29" s="4" t="s">
        <v>75</v>
      </c>
      <c r="I29" s="3">
        <v>2246</v>
      </c>
      <c r="J29" s="3">
        <v>2619</v>
      </c>
      <c r="K29" s="4" t="s">
        <v>76</v>
      </c>
      <c r="L29" s="10">
        <v>3</v>
      </c>
      <c r="M29" s="10">
        <v>3</v>
      </c>
      <c r="N29" s="4" t="s">
        <v>51</v>
      </c>
      <c r="O29" s="10">
        <v>140</v>
      </c>
      <c r="P29" s="10">
        <v>127</v>
      </c>
      <c r="Q29" s="4" t="s">
        <v>77</v>
      </c>
      <c r="R29" s="3">
        <v>1</v>
      </c>
      <c r="S29" s="3">
        <v>1</v>
      </c>
      <c r="T29" s="4" t="s">
        <v>51</v>
      </c>
    </row>
    <row r="30" spans="2:20" x14ac:dyDescent="0.2">
      <c r="B30" s="3">
        <v>19</v>
      </c>
      <c r="C30" s="12" t="s">
        <v>33</v>
      </c>
      <c r="D30" s="13"/>
      <c r="E30" s="14"/>
      <c r="F30" s="3"/>
      <c r="G30" s="3">
        <v>522</v>
      </c>
      <c r="H30" s="4"/>
      <c r="I30" s="3"/>
      <c r="J30" s="3">
        <v>334</v>
      </c>
      <c r="K30" s="4"/>
      <c r="L30" s="10"/>
      <c r="M30" s="10">
        <v>3</v>
      </c>
      <c r="N30" s="4"/>
      <c r="O30" s="10"/>
      <c r="P30" s="10">
        <v>99</v>
      </c>
      <c r="Q30" s="4"/>
      <c r="R30" s="3"/>
      <c r="S30" s="3">
        <v>86</v>
      </c>
      <c r="T30" s="4"/>
    </row>
    <row r="31" spans="2:20" x14ac:dyDescent="0.2">
      <c r="B31" s="6">
        <v>20</v>
      </c>
      <c r="C31" s="2" t="s">
        <v>5</v>
      </c>
      <c r="D31" s="2"/>
      <c r="E31" s="2"/>
      <c r="F31" s="2"/>
      <c r="G31" s="4">
        <f>ROUND((G10+G15)/G30/2,1)</f>
        <v>3.4</v>
      </c>
      <c r="H31" s="2"/>
      <c r="I31" s="2"/>
      <c r="J31" s="4">
        <f>ROUND((J10+J15)/J30/2,1)</f>
        <v>5.0999999999999996</v>
      </c>
      <c r="K31" s="2"/>
      <c r="L31" s="2"/>
      <c r="M31" s="4">
        <f>ROUND((M10+M15)/M30/2,1)</f>
        <v>0.7</v>
      </c>
      <c r="N31" s="2"/>
      <c r="O31" s="2"/>
      <c r="P31" s="4">
        <f>ROUND((P10+P15)/P30/2,1)</f>
        <v>0.6</v>
      </c>
      <c r="Q31" s="2"/>
      <c r="R31" s="2"/>
      <c r="S31" s="11">
        <f>ROUND((S10+S15)/S30/2,2)</f>
        <v>0.02</v>
      </c>
      <c r="T31" s="2"/>
    </row>
  </sheetData>
  <mergeCells count="27">
    <mergeCell ref="R5:T5"/>
    <mergeCell ref="B1:T1"/>
    <mergeCell ref="B2:T2"/>
    <mergeCell ref="B3:T3"/>
    <mergeCell ref="O5:Q5"/>
    <mergeCell ref="I5:K5"/>
    <mergeCell ref="L5:N5"/>
    <mergeCell ref="F5:H5"/>
    <mergeCell ref="C8:E8"/>
    <mergeCell ref="B5:E6"/>
    <mergeCell ref="C7:E7"/>
    <mergeCell ref="B15:B19"/>
    <mergeCell ref="C16:C19"/>
    <mergeCell ref="D16:E16"/>
    <mergeCell ref="C12:E12"/>
    <mergeCell ref="D17:E17"/>
    <mergeCell ref="C30:E30"/>
    <mergeCell ref="C11:E11"/>
    <mergeCell ref="C24:E24"/>
    <mergeCell ref="D18:E18"/>
    <mergeCell ref="D19:E19"/>
    <mergeCell ref="C29:E29"/>
    <mergeCell ref="C25:E25"/>
    <mergeCell ref="C27:E27"/>
    <mergeCell ref="C20:E20"/>
    <mergeCell ref="C23:E23"/>
    <mergeCell ref="C21:E21"/>
  </mergeCells>
  <phoneticPr fontId="6" type="noConversion"/>
  <pageMargins left="0.59055118110236227" right="0" top="0.19685039370078741" bottom="0" header="0" footer="0"/>
  <pageSetup paperSize="9" scale="82" orientation="landscape" horizontalDpi="300" verticalDpi="300" r:id="rId1"/>
  <headerFooter alignWithMargins="0"/>
  <ignoredErrors>
    <ignoredError sqref="C9:M9 C32:T32 C30:F30 H30:I30 K30:R30 T30 C31:F31 T31 H31:I31 K31:L31 N31:O31 Q31:R31 C29:T29 C23:M23 C20:K20 C17:M17 C16:M16 C15:M15 C14:M14 C13:K13 C12:M12 C11:M11 C10:M10 C8:S8 S13:T13 C22:K22 S22:T22 C21:M21 C27:M27 R25:S28 C24:G24 R24:S24 R21:S21 C19:M19 R19:S19 C18:G18 R18:S18 R17:S17 R16:S16 R15:S15 R14:S14 R11:S11 O23:S23 O25:P28 O24:P24 M22:Q22 O21:P21 M20:T20 O19:P19 O18:P18 O17:P17 O16:P16 O15:P15 O14:P14 M13:Q13 O12:S12 O11:P11 O10:S10 O9:T9 L18:M18 C25:G25 L25:M25 C26:G26 L26:M26 C28:G28 L28:M28 I28:J28 I26:J26 I25:J25 I24:M24 I18:J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smirnova.l</cp:lastModifiedBy>
  <cp:lastPrinted>2020-03-12T06:07:15Z</cp:lastPrinted>
  <dcterms:created xsi:type="dcterms:W3CDTF">2002-12-23T11:54:39Z</dcterms:created>
  <dcterms:modified xsi:type="dcterms:W3CDTF">2020-03-14T11:31:22Z</dcterms:modified>
</cp:coreProperties>
</file>