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khanova.ta.v\Desktop\"/>
    </mc:Choice>
  </mc:AlternateContent>
  <xr:revisionPtr revIDLastSave="0" documentId="8_{D2ABA21E-9BB3-4C0C-BAB1-ABAE6E304A94}" xr6:coauthVersionLast="36" xr6:coauthVersionMax="36" xr10:uidLastSave="{00000000-0000-0000-0000-000000000000}"/>
  <bookViews>
    <workbookView xWindow="0" yWindow="0" windowWidth="28800" windowHeight="12375" xr2:uid="{9D713759-25C9-48CE-BF63-57146AE29BDE}"/>
  </bookViews>
  <sheets>
    <sheet name="Преступность НСО" sheetId="1" r:id="rId1"/>
  </sheets>
  <externalReferences>
    <externalReference r:id="rId2"/>
  </externalReferences>
  <definedNames>
    <definedName name="_xlnm.Print_Area" localSheetId="0">'Преступность НСО'!$A$1:$D$27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D27" i="1" s="1"/>
  <c r="C26" i="1"/>
  <c r="B26" i="1"/>
  <c r="D26" i="1" s="1"/>
  <c r="D25" i="1"/>
  <c r="C25" i="1"/>
  <c r="B25" i="1"/>
  <c r="C24" i="1"/>
  <c r="D24" i="1" s="1"/>
  <c r="B24" i="1"/>
  <c r="C23" i="1"/>
  <c r="B23" i="1"/>
  <c r="D23" i="1" s="1"/>
  <c r="C22" i="1"/>
  <c r="B22" i="1"/>
  <c r="D22" i="1" s="1"/>
  <c r="D20" i="1"/>
  <c r="C20" i="1"/>
  <c r="B20" i="1"/>
  <c r="C19" i="1"/>
  <c r="D19" i="1" s="1"/>
  <c r="B19" i="1"/>
  <c r="C18" i="1"/>
  <c r="B18" i="1"/>
  <c r="D18" i="1" s="1"/>
  <c r="C17" i="1"/>
  <c r="B17" i="1"/>
  <c r="D17" i="1" s="1"/>
  <c r="D16" i="1"/>
  <c r="C16" i="1"/>
  <c r="B16" i="1"/>
  <c r="C15" i="1"/>
  <c r="D15" i="1" s="1"/>
  <c r="B15" i="1"/>
  <c r="C14" i="1"/>
  <c r="B14" i="1"/>
  <c r="D14" i="1" s="1"/>
  <c r="C13" i="1"/>
  <c r="B13" i="1"/>
  <c r="D13" i="1" s="1"/>
  <c r="D12" i="1"/>
  <c r="C12" i="1"/>
  <c r="B12" i="1"/>
  <c r="C11" i="1"/>
  <c r="D11" i="1" s="1"/>
  <c r="B11" i="1"/>
  <c r="C10" i="1"/>
  <c r="B10" i="1"/>
  <c r="D10" i="1" s="1"/>
  <c r="C9" i="1"/>
  <c r="B9" i="1"/>
  <c r="D9" i="1" s="1"/>
  <c r="D8" i="1"/>
  <c r="C8" i="1"/>
  <c r="B8" i="1"/>
  <c r="C7" i="1"/>
  <c r="D7" i="1" s="1"/>
  <c r="B7" i="1"/>
  <c r="C6" i="1"/>
  <c r="B6" i="1"/>
  <c r="D6" i="1" s="1"/>
  <c r="C5" i="1"/>
  <c r="B5" i="1"/>
  <c r="D5" i="1" s="1"/>
</calcChain>
</file>

<file path=xl/sharedStrings.xml><?xml version="1.0" encoding="utf-8"?>
<sst xmlns="http://schemas.openxmlformats.org/spreadsheetml/2006/main" count="29" uniqueCount="29">
  <si>
    <t>ОСНОВНЫЕ ПОКАЗАТЕЛИ ПРЕСТУПНОСТИ ПО НОВОСИБИРСКОЙ ОБЛАСТИ</t>
  </si>
  <si>
    <t>Зарегистрировано</t>
  </si>
  <si>
    <t>Динамика в %</t>
  </si>
  <si>
    <t>Количество преступлений</t>
  </si>
  <si>
    <t>За 6 мес 2024</t>
  </si>
  <si>
    <t>За 6 мес 2023</t>
  </si>
  <si>
    <t>ВСЕГО</t>
  </si>
  <si>
    <t>ТЯЖКИЕ И ОСОБО ТЯЖКИЕ</t>
  </si>
  <si>
    <t>Убийства</t>
  </si>
  <si>
    <t>Причинение тяжкого вреда здоровью (ст. 111 УК РФ)</t>
  </si>
  <si>
    <t>из них, ч. 4 ст. 111 УК РФ</t>
  </si>
  <si>
    <t>Изнасилования</t>
  </si>
  <si>
    <t>Кража</t>
  </si>
  <si>
    <t>Грабеж</t>
  </si>
  <si>
    <t>Разбой</t>
  </si>
  <si>
    <t>Вымогательство</t>
  </si>
  <si>
    <t>Мошенничество (ст. 159 УК РФ)</t>
  </si>
  <si>
    <t>Угон</t>
  </si>
  <si>
    <t>Незаконное приобретение, хранение наркотиков (ст. 228 УК РФ)</t>
  </si>
  <si>
    <t>Сбыт наркотиков (ст. 228.1 УК РФ)</t>
  </si>
  <si>
    <t>Коррупционной направленности</t>
  </si>
  <si>
    <t>Экономической направленности</t>
  </si>
  <si>
    <t>преступления совершены:</t>
  </si>
  <si>
    <t>-несовершеннолетними</t>
  </si>
  <si>
    <t>-ранее судимыми</t>
  </si>
  <si>
    <t>-в состоянии опьянения</t>
  </si>
  <si>
    <t>в т.ч. наркотического</t>
  </si>
  <si>
    <t>-в общественных местах</t>
  </si>
  <si>
    <t>в т.ч. на улице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</si>
</sst>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0" fillId="0" borderId="1" xfId="0" applyBorder="1"/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/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Border="1"/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0" fillId="0" borderId="5" xfId="0" applyBorder="1"/>
    <xf numFmtId="0" fontId="2" fillId="2" borderId="2" xfId="0" quotePrefix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3;&#1103;%20&#1044;&#1086;&#1088;&#1078;&#1080;&#1077;&#1074;&#1072;/062024/&#1055;&#1088;&#1077;&#1089;&#1090;&#1091;&#1087;&#1085;&#1086;&#1089;&#1090;&#1100;-06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29_старый"/>
      <sheetName val="Лист1"/>
      <sheetName val="СООТВЕТСТВИЕ ЛИСТОВ"/>
      <sheetName val="Новый"/>
      <sheetName val="Центральный"/>
      <sheetName val="Железнодорожный"/>
      <sheetName val="Заельцовский"/>
      <sheetName val="Калининский"/>
      <sheetName val="Дзержинский"/>
      <sheetName val="Октябрьсикй"/>
      <sheetName val="Ленинский"/>
      <sheetName val="Кировский"/>
      <sheetName val="Первомайский"/>
      <sheetName val="Советский"/>
      <sheetName val="Красина"/>
      <sheetName val="Пашино"/>
      <sheetName val="Итого по городу"/>
      <sheetName val="Барабинский"/>
      <sheetName val="Бердский"/>
      <sheetName val="Искитимский"/>
      <sheetName val="Карасукский"/>
      <sheetName val="Куйбышевыский"/>
      <sheetName val="Купинский"/>
      <sheetName val="Новосибирский"/>
      <sheetName val="Татарский"/>
      <sheetName val="Тогучинский"/>
      <sheetName val="Черепановский"/>
      <sheetName val="Болотнинский"/>
      <sheetName val="Венгеровский"/>
      <sheetName val="Колыванский"/>
      <sheetName val="Коченевский"/>
      <sheetName val="Краснозерский"/>
      <sheetName val="Мошковский"/>
      <sheetName val="Обской"/>
      <sheetName val="Ордынский"/>
      <sheetName val="Сузунский"/>
      <sheetName val="Чановский"/>
      <sheetName val="Чулымский"/>
      <sheetName val="Баганский"/>
      <sheetName val="Доволенский"/>
      <sheetName val="Здвинский"/>
      <sheetName val="Каргатский"/>
      <sheetName val="Кочковский"/>
      <sheetName val="Кыштовский"/>
      <sheetName val="Маслянинский"/>
      <sheetName val="Северный"/>
      <sheetName val="Убинский"/>
      <sheetName val="Усть-Таркский"/>
      <sheetName val="Чистоозерный"/>
      <sheetName val="Кольцово"/>
      <sheetName val="Итого районы области"/>
      <sheetName val="Итого по ГУВД"/>
      <sheetName val="В Т.Ч. Раскр.ГУ СФО "/>
      <sheetName val="Всего по области"/>
      <sheetName val="Лист2"/>
      <sheetName val="Преступность НСО"/>
      <sheetName val="Лист4"/>
    </sheetNames>
    <sheetDataSet>
      <sheetData sheetId="0"/>
      <sheetData sheetId="1"/>
      <sheetData sheetId="2">
        <row r="5">
          <cell r="B5">
            <v>19123</v>
          </cell>
          <cell r="C5">
            <v>22517</v>
          </cell>
        </row>
        <row r="11">
          <cell r="B11">
            <v>160</v>
          </cell>
          <cell r="C11">
            <v>171</v>
          </cell>
        </row>
        <row r="12">
          <cell r="B12">
            <v>29</v>
          </cell>
          <cell r="C12">
            <v>27</v>
          </cell>
        </row>
        <row r="13">
          <cell r="B13">
            <v>32</v>
          </cell>
          <cell r="C13">
            <v>34</v>
          </cell>
        </row>
        <row r="14">
          <cell r="B14">
            <v>6554</v>
          </cell>
          <cell r="C14">
            <v>7993</v>
          </cell>
        </row>
        <row r="15">
          <cell r="B15">
            <v>209</v>
          </cell>
          <cell r="C15">
            <v>282</v>
          </cell>
        </row>
        <row r="16">
          <cell r="B16">
            <v>33</v>
          </cell>
          <cell r="C16">
            <v>43</v>
          </cell>
        </row>
        <row r="17">
          <cell r="B17">
            <v>116</v>
          </cell>
          <cell r="C17">
            <v>78</v>
          </cell>
        </row>
        <row r="18">
          <cell r="B18">
            <v>4782</v>
          </cell>
          <cell r="C18">
            <v>4613</v>
          </cell>
        </row>
        <row r="20">
          <cell r="B20">
            <v>110</v>
          </cell>
          <cell r="C20">
            <v>144</v>
          </cell>
        </row>
        <row r="24">
          <cell r="B24">
            <v>252</v>
          </cell>
          <cell r="C24">
            <v>242</v>
          </cell>
        </row>
        <row r="25">
          <cell r="B25">
            <v>1176</v>
          </cell>
          <cell r="C25">
            <v>1304</v>
          </cell>
        </row>
        <row r="27">
          <cell r="B27">
            <v>419</v>
          </cell>
          <cell r="C27">
            <v>411</v>
          </cell>
        </row>
        <row r="28">
          <cell r="B28">
            <v>2996</v>
          </cell>
          <cell r="C28">
            <v>3694</v>
          </cell>
        </row>
        <row r="29">
          <cell r="B29">
            <v>1975</v>
          </cell>
          <cell r="C29">
            <v>2358</v>
          </cell>
        </row>
        <row r="30">
          <cell r="B30">
            <v>207</v>
          </cell>
          <cell r="C30">
            <v>176</v>
          </cell>
        </row>
        <row r="31">
          <cell r="B31">
            <v>4911</v>
          </cell>
          <cell r="C31">
            <v>6424</v>
          </cell>
        </row>
        <row r="32">
          <cell r="B32">
            <v>2329</v>
          </cell>
          <cell r="C32">
            <v>3327</v>
          </cell>
        </row>
      </sheetData>
      <sheetData sheetId="3"/>
      <sheetData sheetId="4"/>
      <sheetData sheetId="5">
        <row r="54">
          <cell r="B54">
            <v>5388</v>
          </cell>
          <cell r="C54">
            <v>6775</v>
          </cell>
        </row>
      </sheetData>
      <sheetData sheetId="6">
        <row r="54">
          <cell r="B54">
            <v>81</v>
          </cell>
          <cell r="C54">
            <v>67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54">
          <cell r="B54">
            <v>237</v>
          </cell>
          <cell r="C54">
            <v>540</v>
          </cell>
        </row>
      </sheetData>
      <sheetData sheetId="24">
        <row r="54">
          <cell r="B54">
            <v>650</v>
          </cell>
          <cell r="C54">
            <v>1616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FA550-6361-4454-829B-6CE0E6D7F950}">
  <dimension ref="A1:D27"/>
  <sheetViews>
    <sheetView tabSelected="1" view="pageBreakPreview" zoomScale="48" zoomScaleNormal="100" zoomScaleSheetLayoutView="48" workbookViewId="0">
      <selection activeCell="B18" sqref="B18"/>
    </sheetView>
  </sheetViews>
  <sheetFormatPr defaultRowHeight="20.25" x14ac:dyDescent="0.3"/>
  <cols>
    <col min="1" max="1" width="84.28515625" style="18" customWidth="1"/>
    <col min="2" max="2" width="19.28515625" style="19" bestFit="1" customWidth="1"/>
    <col min="3" max="3" width="19.28515625" style="19" customWidth="1"/>
    <col min="4" max="4" width="20.140625" style="19" bestFit="1" customWidth="1"/>
    <col min="5" max="7" width="9.140625" style="3" customWidth="1"/>
    <col min="8" max="16384" width="9.140625" style="3"/>
  </cols>
  <sheetData>
    <row r="1" spans="1:4" ht="21" customHeight="1" x14ac:dyDescent="0.25">
      <c r="A1" s="1" t="s">
        <v>0</v>
      </c>
      <c r="B1" s="2"/>
      <c r="C1" s="2"/>
      <c r="D1" s="2"/>
    </row>
    <row r="2" spans="1:4" ht="24.75" customHeight="1" x14ac:dyDescent="0.25">
      <c r="A2" s="4"/>
      <c r="B2" s="4"/>
      <c r="C2" s="4"/>
      <c r="D2" s="4"/>
    </row>
    <row r="3" spans="1:4" ht="45.75" customHeight="1" x14ac:dyDescent="0.25">
      <c r="A3" s="5"/>
      <c r="B3" s="6" t="s">
        <v>1</v>
      </c>
      <c r="C3" s="7"/>
      <c r="D3" s="8" t="s">
        <v>2</v>
      </c>
    </row>
    <row r="4" spans="1:4" ht="45.75" customHeight="1" x14ac:dyDescent="0.25">
      <c r="A4" s="5" t="s">
        <v>3</v>
      </c>
      <c r="B4" s="9" t="s">
        <v>4</v>
      </c>
      <c r="C4" s="9" t="s">
        <v>5</v>
      </c>
      <c r="D4" s="10"/>
    </row>
    <row r="5" spans="1:4" ht="45.75" customHeight="1" x14ac:dyDescent="0.25">
      <c r="A5" s="11" t="s">
        <v>6</v>
      </c>
      <c r="B5" s="12">
        <f>'[1]2'!B5</f>
        <v>19123</v>
      </c>
      <c r="C5" s="12">
        <f>'[1]2'!C5</f>
        <v>22517</v>
      </c>
      <c r="D5" s="13">
        <f t="shared" ref="D5:D20" si="0">(B5-C5)/C5*100</f>
        <v>-15.073055913309943</v>
      </c>
    </row>
    <row r="6" spans="1:4" ht="45.75" customHeight="1" x14ac:dyDescent="0.25">
      <c r="A6" s="11" t="s">
        <v>7</v>
      </c>
      <c r="B6" s="12">
        <f>'[1]5'!B54</f>
        <v>5388</v>
      </c>
      <c r="C6" s="12">
        <f>'[1]5'!C54</f>
        <v>6775</v>
      </c>
      <c r="D6" s="13">
        <f t="shared" si="0"/>
        <v>-20.472324723247233</v>
      </c>
    </row>
    <row r="7" spans="1:4" ht="45.75" customHeight="1" x14ac:dyDescent="0.25">
      <c r="A7" s="11" t="s">
        <v>8</v>
      </c>
      <c r="B7" s="12">
        <f>'[1]6'!B54</f>
        <v>81</v>
      </c>
      <c r="C7" s="12">
        <f>'[1]6'!C54</f>
        <v>67</v>
      </c>
      <c r="D7" s="13">
        <f t="shared" si="0"/>
        <v>20.8955223880597</v>
      </c>
    </row>
    <row r="8" spans="1:4" ht="45.75" customHeight="1" x14ac:dyDescent="0.25">
      <c r="A8" s="11" t="s">
        <v>9</v>
      </c>
      <c r="B8" s="12">
        <f>'[1]2'!B11</f>
        <v>160</v>
      </c>
      <c r="C8" s="12">
        <f>'[1]2'!C11</f>
        <v>171</v>
      </c>
      <c r="D8" s="13">
        <f t="shared" si="0"/>
        <v>-6.4327485380116958</v>
      </c>
    </row>
    <row r="9" spans="1:4" ht="45.75" customHeight="1" x14ac:dyDescent="0.25">
      <c r="A9" s="11" t="s">
        <v>10</v>
      </c>
      <c r="B9" s="12">
        <f>'[1]2'!B12</f>
        <v>29</v>
      </c>
      <c r="C9" s="12">
        <f>'[1]2'!C12</f>
        <v>27</v>
      </c>
      <c r="D9" s="13">
        <f t="shared" si="0"/>
        <v>7.4074074074074066</v>
      </c>
    </row>
    <row r="10" spans="1:4" ht="45.75" customHeight="1" x14ac:dyDescent="0.25">
      <c r="A10" s="11" t="s">
        <v>11</v>
      </c>
      <c r="B10" s="12">
        <f>'[1]2'!B13</f>
        <v>32</v>
      </c>
      <c r="C10" s="12">
        <f>'[1]2'!C13</f>
        <v>34</v>
      </c>
      <c r="D10" s="13">
        <f t="shared" si="0"/>
        <v>-5.8823529411764701</v>
      </c>
    </row>
    <row r="11" spans="1:4" ht="45.75" customHeight="1" x14ac:dyDescent="0.25">
      <c r="A11" s="11" t="s">
        <v>12</v>
      </c>
      <c r="B11" s="12">
        <f>'[1]2'!B14</f>
        <v>6554</v>
      </c>
      <c r="C11" s="12">
        <f>'[1]2'!C14</f>
        <v>7993</v>
      </c>
      <c r="D11" s="13">
        <f t="shared" si="0"/>
        <v>-18.003252846240461</v>
      </c>
    </row>
    <row r="12" spans="1:4" ht="45.75" customHeight="1" x14ac:dyDescent="0.25">
      <c r="A12" s="11" t="s">
        <v>13</v>
      </c>
      <c r="B12" s="12">
        <f>'[1]2'!B15</f>
        <v>209</v>
      </c>
      <c r="C12" s="12">
        <f>'[1]2'!C15</f>
        <v>282</v>
      </c>
      <c r="D12" s="13">
        <f t="shared" si="0"/>
        <v>-25.886524822695034</v>
      </c>
    </row>
    <row r="13" spans="1:4" ht="45.75" customHeight="1" x14ac:dyDescent="0.25">
      <c r="A13" s="11" t="s">
        <v>14</v>
      </c>
      <c r="B13" s="12">
        <f>'[1]2'!B16</f>
        <v>33</v>
      </c>
      <c r="C13" s="12">
        <f>'[1]2'!C16</f>
        <v>43</v>
      </c>
      <c r="D13" s="13">
        <f t="shared" si="0"/>
        <v>-23.255813953488371</v>
      </c>
    </row>
    <row r="14" spans="1:4" ht="45.75" customHeight="1" x14ac:dyDescent="0.25">
      <c r="A14" s="11" t="s">
        <v>15</v>
      </c>
      <c r="B14" s="12">
        <f>'[1]2'!B17</f>
        <v>116</v>
      </c>
      <c r="C14" s="12">
        <f>'[1]2'!C17</f>
        <v>78</v>
      </c>
      <c r="D14" s="13">
        <f t="shared" si="0"/>
        <v>48.717948717948715</v>
      </c>
    </row>
    <row r="15" spans="1:4" ht="45.75" customHeight="1" x14ac:dyDescent="0.25">
      <c r="A15" s="11" t="s">
        <v>16</v>
      </c>
      <c r="B15" s="12">
        <f>'[1]2'!B18</f>
        <v>4782</v>
      </c>
      <c r="C15" s="12">
        <f>'[1]2'!C18</f>
        <v>4613</v>
      </c>
      <c r="D15" s="13">
        <f t="shared" si="0"/>
        <v>3.6635595057446348</v>
      </c>
    </row>
    <row r="16" spans="1:4" ht="45.75" customHeight="1" x14ac:dyDescent="0.25">
      <c r="A16" s="11" t="s">
        <v>17</v>
      </c>
      <c r="B16" s="12">
        <f>'[1]2'!B20</f>
        <v>110</v>
      </c>
      <c r="C16" s="12">
        <f>'[1]2'!C20</f>
        <v>144</v>
      </c>
      <c r="D16" s="13">
        <f t="shared" si="0"/>
        <v>-23.611111111111111</v>
      </c>
    </row>
    <row r="17" spans="1:4" ht="45.75" customHeight="1" x14ac:dyDescent="0.25">
      <c r="A17" s="11" t="s">
        <v>18</v>
      </c>
      <c r="B17" s="12">
        <f>'[1]23'!B54</f>
        <v>237</v>
      </c>
      <c r="C17" s="12">
        <f>'[1]23'!C54</f>
        <v>540</v>
      </c>
      <c r="D17" s="13">
        <f t="shared" si="0"/>
        <v>-56.111111111111114</v>
      </c>
    </row>
    <row r="18" spans="1:4" ht="45.75" customHeight="1" x14ac:dyDescent="0.25">
      <c r="A18" s="14" t="s">
        <v>19</v>
      </c>
      <c r="B18" s="12">
        <f>'[1]24'!B54</f>
        <v>650</v>
      </c>
      <c r="C18" s="12">
        <f>'[1]24'!C54</f>
        <v>1616</v>
      </c>
      <c r="D18" s="13">
        <f t="shared" si="0"/>
        <v>-59.777227722772274</v>
      </c>
    </row>
    <row r="19" spans="1:4" ht="45.75" customHeight="1" x14ac:dyDescent="0.25">
      <c r="A19" s="11" t="s">
        <v>20</v>
      </c>
      <c r="B19" s="12">
        <f>'[1]2'!B24</f>
        <v>252</v>
      </c>
      <c r="C19" s="12">
        <f>'[1]2'!C24</f>
        <v>242</v>
      </c>
      <c r="D19" s="13">
        <f t="shared" si="0"/>
        <v>4.1322314049586781</v>
      </c>
    </row>
    <row r="20" spans="1:4" ht="45.75" customHeight="1" x14ac:dyDescent="0.25">
      <c r="A20" s="11" t="s">
        <v>21</v>
      </c>
      <c r="B20" s="12">
        <f>'[1]2'!B25</f>
        <v>1176</v>
      </c>
      <c r="C20" s="12">
        <f>'[1]2'!C25</f>
        <v>1304</v>
      </c>
      <c r="D20" s="13">
        <f t="shared" si="0"/>
        <v>-9.8159509202453989</v>
      </c>
    </row>
    <row r="21" spans="1:4" ht="45.75" customHeight="1" x14ac:dyDescent="0.25">
      <c r="A21" s="6" t="s">
        <v>22</v>
      </c>
      <c r="B21" s="15"/>
      <c r="C21" s="15"/>
      <c r="D21" s="7"/>
    </row>
    <row r="22" spans="1:4" ht="45.75" customHeight="1" x14ac:dyDescent="0.25">
      <c r="A22" s="16" t="s">
        <v>23</v>
      </c>
      <c r="B22" s="17">
        <f>'[1]2'!B27</f>
        <v>419</v>
      </c>
      <c r="C22" s="17">
        <f>'[1]2'!C27</f>
        <v>411</v>
      </c>
      <c r="D22" s="13">
        <f t="shared" ref="D22:D27" si="1">(B22-C22)/C22*100</f>
        <v>1.9464720194647203</v>
      </c>
    </row>
    <row r="23" spans="1:4" ht="45.75" customHeight="1" x14ac:dyDescent="0.25">
      <c r="A23" s="16" t="s">
        <v>24</v>
      </c>
      <c r="B23" s="17">
        <f>'[1]2'!B28</f>
        <v>2996</v>
      </c>
      <c r="C23" s="17">
        <f>'[1]2'!C28</f>
        <v>3694</v>
      </c>
      <c r="D23" s="13">
        <f t="shared" si="1"/>
        <v>-18.895506226312939</v>
      </c>
    </row>
    <row r="24" spans="1:4" ht="45.75" customHeight="1" x14ac:dyDescent="0.25">
      <c r="A24" s="16" t="s">
        <v>25</v>
      </c>
      <c r="B24" s="17">
        <f>'[1]2'!B29</f>
        <v>1975</v>
      </c>
      <c r="C24" s="17">
        <f>'[1]2'!C29</f>
        <v>2358</v>
      </c>
      <c r="D24" s="13">
        <f t="shared" si="1"/>
        <v>-16.242578456318917</v>
      </c>
    </row>
    <row r="25" spans="1:4" ht="45.75" customHeight="1" x14ac:dyDescent="0.25">
      <c r="A25" s="11" t="s">
        <v>26</v>
      </c>
      <c r="B25" s="17">
        <f>'[1]2'!B30</f>
        <v>207</v>
      </c>
      <c r="C25" s="17">
        <f>'[1]2'!C30</f>
        <v>176</v>
      </c>
      <c r="D25" s="13">
        <f t="shared" si="1"/>
        <v>17.613636363636363</v>
      </c>
    </row>
    <row r="26" spans="1:4" ht="45.75" customHeight="1" x14ac:dyDescent="0.25">
      <c r="A26" s="16" t="s">
        <v>27</v>
      </c>
      <c r="B26" s="17">
        <f>'[1]2'!B31</f>
        <v>4911</v>
      </c>
      <c r="C26" s="17">
        <f>'[1]2'!C31</f>
        <v>6424</v>
      </c>
      <c r="D26" s="13">
        <f t="shared" si="1"/>
        <v>-23.55230386052304</v>
      </c>
    </row>
    <row r="27" spans="1:4" ht="45.75" customHeight="1" x14ac:dyDescent="0.25">
      <c r="A27" s="11" t="s">
        <v>28</v>
      </c>
      <c r="B27" s="17">
        <f>'[1]2'!B32</f>
        <v>2329</v>
      </c>
      <c r="C27" s="17">
        <f>'[1]2'!C32</f>
        <v>3327</v>
      </c>
      <c r="D27" s="13">
        <f t="shared" si="1"/>
        <v>-29.996994289149381</v>
      </c>
    </row>
  </sheetData>
  <mergeCells count="4">
    <mergeCell ref="A1:D2"/>
    <mergeCell ref="B3:C3"/>
    <mergeCell ref="D3:D4"/>
    <mergeCell ref="A21:D21"/>
  </mergeCells>
  <pageMargins left="0.70866141732283472" right="0.70866141732283472" top="0.74803149606299213" bottom="0.74803149606299213" header="0.31496062992125978" footer="0.31496062992125978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Преступность НСО</vt:lpstr>
      <vt:lpstr>'Преступность НСО'!Область_печати</vt:lpstr>
    </vt:vector>
  </TitlesOfParts>
  <Company>Прокуратура РФ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Суханова Татьяна Валерьевна</dc:creator>
  <cp:lastModifiedBy>Суханова Татьяна Валерьевна</cp:lastModifiedBy>
  <dcterms:created xsi:type="dcterms:W3CDTF">2024-07-19T02:48:44Z</dcterms:created>
  <dcterms:modified xsi:type="dcterms:W3CDTF">2024-07-19T02:49:12Z</dcterms:modified>
</cp:coreProperties>
</file>