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T_PRO\EXPORT\"/>
    </mc:Choice>
  </mc:AlternateContent>
  <xr:revisionPtr revIDLastSave="0" documentId="13_ncr:1_{2B534F9A-60F0-4805-82B1-01EA4614432C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C113" i="1" l="1"/>
  <c r="D113" i="1" s="1"/>
  <c r="E113" i="1" s="1"/>
  <c r="D98" i="1"/>
  <c r="D97" i="1"/>
  <c r="E97" i="1" s="1"/>
  <c r="C97" i="1"/>
  <c r="D91" i="1"/>
  <c r="E91" i="1" s="1"/>
  <c r="C91" i="1"/>
  <c r="C90" i="1"/>
  <c r="D90" i="1" s="1"/>
  <c r="E90" i="1" s="1"/>
  <c r="D80" i="1"/>
  <c r="E80" i="1" s="1"/>
  <c r="C80" i="1"/>
  <c r="D79" i="1"/>
  <c r="C79" i="1"/>
  <c r="E112" i="1" l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6" i="1"/>
  <c r="E95" i="1"/>
  <c r="E94" i="1"/>
  <c r="E93" i="1"/>
  <c r="E89" i="1"/>
  <c r="E88" i="1"/>
  <c r="E87" i="1"/>
  <c r="E86" i="1"/>
  <c r="E85" i="1"/>
  <c r="E84" i="1"/>
  <c r="E79" i="1"/>
  <c r="E78" i="1"/>
  <c r="E77" i="1"/>
  <c r="E76" i="1"/>
  <c r="E75" i="1"/>
  <c r="E74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0" i="1"/>
  <c r="E48" i="1"/>
  <c r="E47" i="1"/>
  <c r="E45" i="1"/>
  <c r="E44" i="1"/>
  <c r="E43" i="1"/>
  <c r="E42" i="1"/>
  <c r="E41" i="1"/>
  <c r="E40" i="1"/>
  <c r="E39" i="1"/>
  <c r="E38" i="1"/>
  <c r="E37" i="1"/>
  <c r="E32" i="1"/>
  <c r="E31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8" i="1"/>
  <c r="E7" i="1"/>
  <c r="E6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<sst xmlns="http://schemas.openxmlformats.org/spreadsheetml/2006/main" count="131" uniqueCount="51">
  <si>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</si>
  <si>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</si>
  <si>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</si>
  <si>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</si>
  <si>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</si>
  <si>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</si>
  <si>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</si>
  <si>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</si>
  <si>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</si>
  <si>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</si>
  <si>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</si>
  <si>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</si>
  <si>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</si>
  <si>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</si>
  <si>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</si>
  <si>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</si>
  <si>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</si>
  <si>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</si>
  <si>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</si>
  <si>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</si>
  <si>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</si>
  <si>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</si>
  <si>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</si>
  <si>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</si>
  <si>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</si>
  <si>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</si>
  <si>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</si>
  <si>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</si>
  <si>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</si>
  <si>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</si>
  <si>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</si>
  <si>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</si>
  <si>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</si>
  <si>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</si>
  <si>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</si>
  <si>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</si>
  <si>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</si>
  <si>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</si>
  <si>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</si>
  <si>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</si>
  <si>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</si>
  <si>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</si>
  <si>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</si>
  <si>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</si>
  <si>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</si>
  <si>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</si>
  <si>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</si>
  <si>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2024 г.</t>
  </si>
  <si>
    <t>2025 г.</t>
  </si>
  <si>
    <t>–</t>
  </si>
  <si>
    <t>за январь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</si>
</sst>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3" fillId="0" borderId="11" xfId="42" applyFont="1" applyBorder="1" applyAlignment="1">
      <alignment horizontal="left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center" vertical="center" textRotation="90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G13" sqref="G13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0" t="s">
        <v>0</v>
      </c>
      <c r="B1" s="20"/>
      <c r="C1" s="20"/>
      <c r="D1" s="20"/>
      <c r="E1" s="20"/>
    </row>
    <row r="2" spans="1:5" ht="26.1" customHeight="1" x14ac:dyDescent="0.25">
      <c r="A2" s="21" t="s">
        <v>50</v>
      </c>
      <c r="B2" s="21"/>
      <c r="C2" s="21"/>
      <c r="D2" s="21"/>
      <c r="E2" s="21"/>
    </row>
    <row r="3" spans="1:5" ht="13.5" customHeight="1" x14ac:dyDescent="0.25">
      <c r="A3" s="22" t="s">
        <v>1</v>
      </c>
      <c r="B3" s="22"/>
      <c r="C3" s="22"/>
      <c r="D3" s="22"/>
      <c r="E3" s="22"/>
    </row>
    <row r="4" spans="1:5" ht="26.1" customHeight="1" x14ac:dyDescent="0.25">
      <c r="A4" s="23" t="s">
        <v>2</v>
      </c>
      <c r="B4" s="23"/>
      <c r="C4" s="23"/>
      <c r="D4" s="23"/>
      <c r="E4" s="23"/>
    </row>
    <row r="5" spans="1:5" ht="39.950000000000003" customHeight="1" x14ac:dyDescent="0.25">
      <c r="A5" s="24" t="s">
        <v>3</v>
      </c>
      <c r="B5" s="25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8" t="s">
        <v>5</v>
      </c>
      <c r="B6" s="19"/>
      <c r="C6" s="11">
        <v>6633</v>
      </c>
      <c r="D6" s="11">
        <v>6185</v>
      </c>
      <c r="E6" s="12">
        <f t="shared" ref="E6:E15" si="0">IFERROR((D6-C6)/C6*100,"–")</f>
        <v>-6.7541082466455595</v>
      </c>
    </row>
    <row r="7" spans="1:5" ht="27.95" customHeight="1" x14ac:dyDescent="0.25">
      <c r="A7" s="18" t="s">
        <v>6</v>
      </c>
      <c r="B7" s="19"/>
      <c r="C7" s="11">
        <v>1100</v>
      </c>
      <c r="D7" s="11">
        <v>1179</v>
      </c>
      <c r="E7" s="12">
        <f t="shared" si="0"/>
        <v>7.1818181818181825</v>
      </c>
    </row>
    <row r="8" spans="1:5" ht="27.95" customHeight="1" x14ac:dyDescent="0.25">
      <c r="A8" s="18" t="s">
        <v>7</v>
      </c>
      <c r="B8" s="19"/>
      <c r="C8" s="11">
        <v>147</v>
      </c>
      <c r="D8" s="11">
        <v>157</v>
      </c>
      <c r="E8" s="12">
        <f t="shared" si="0"/>
        <v>6.8027210884353746</v>
      </c>
    </row>
    <row r="9" spans="1:5" ht="39.950000000000003" customHeight="1" x14ac:dyDescent="0.25">
      <c r="A9" s="18" t="s">
        <v>8</v>
      </c>
      <c r="B9" s="19"/>
      <c r="C9" s="11">
        <v>68</v>
      </c>
      <c r="D9" s="11">
        <v>68</v>
      </c>
      <c r="E9" s="12" t="s">
        <v>49</v>
      </c>
    </row>
    <row r="10" spans="1:5" ht="27.95" customHeight="1" x14ac:dyDescent="0.25">
      <c r="A10" s="18" t="s">
        <v>9</v>
      </c>
      <c r="B10" s="19"/>
      <c r="C10" s="11">
        <v>2572</v>
      </c>
      <c r="D10" s="11">
        <v>2364</v>
      </c>
      <c r="E10" s="12">
        <f t="shared" si="0"/>
        <v>-8.0870917573872472</v>
      </c>
    </row>
    <row r="11" spans="1:5" ht="27.95" customHeight="1" x14ac:dyDescent="0.25">
      <c r="A11" s="18" t="s">
        <v>10</v>
      </c>
      <c r="B11" s="19"/>
      <c r="C11" s="11">
        <v>613</v>
      </c>
      <c r="D11" s="11">
        <v>558</v>
      </c>
      <c r="E11" s="12">
        <f t="shared" si="0"/>
        <v>-8.9722675367047309</v>
      </c>
    </row>
    <row r="12" spans="1:5" ht="39.950000000000003" customHeight="1" x14ac:dyDescent="0.25">
      <c r="A12" s="18" t="s">
        <v>11</v>
      </c>
      <c r="B12" s="19"/>
      <c r="C12" s="11">
        <v>107</v>
      </c>
      <c r="D12" s="11">
        <v>91</v>
      </c>
      <c r="E12" s="12">
        <f t="shared" si="0"/>
        <v>-14.953271028037381</v>
      </c>
    </row>
    <row r="13" spans="1:5" ht="27.95" customHeight="1" x14ac:dyDescent="0.25">
      <c r="A13" s="26" t="s">
        <v>12</v>
      </c>
      <c r="B13" s="26"/>
      <c r="C13" s="11">
        <v>219</v>
      </c>
      <c r="D13" s="11">
        <v>125</v>
      </c>
      <c r="E13" s="12">
        <f t="shared" si="0"/>
        <v>-42.922374429223744</v>
      </c>
    </row>
    <row r="14" spans="1:5" ht="39.950000000000003" customHeight="1" x14ac:dyDescent="0.25">
      <c r="A14" s="26" t="s">
        <v>13</v>
      </c>
      <c r="B14" s="26"/>
      <c r="C14" s="11">
        <v>18</v>
      </c>
      <c r="D14" s="11">
        <v>20</v>
      </c>
      <c r="E14" s="12">
        <f t="shared" si="0"/>
        <v>11.111111111111111</v>
      </c>
    </row>
    <row r="15" spans="1:5" ht="27.95" customHeight="1" x14ac:dyDescent="0.25">
      <c r="A15" s="26" t="s">
        <v>14</v>
      </c>
      <c r="B15" s="26"/>
      <c r="C15" s="11">
        <v>12</v>
      </c>
      <c r="D15" s="11">
        <v>16</v>
      </c>
      <c r="E15" s="12">
        <f t="shared" si="0"/>
        <v>33.333333333333329</v>
      </c>
    </row>
    <row r="16" spans="1:5" ht="27.95" customHeight="1" x14ac:dyDescent="0.25">
      <c r="A16" s="21" t="s">
        <v>15</v>
      </c>
      <c r="B16" s="21"/>
      <c r="C16" s="21"/>
      <c r="D16" s="21"/>
      <c r="E16" s="21"/>
    </row>
    <row r="17" spans="1:5" ht="27.95" customHeight="1" x14ac:dyDescent="0.25">
      <c r="A17" s="26" t="s">
        <v>16</v>
      </c>
      <c r="B17" s="18"/>
      <c r="C17" s="11">
        <v>2356</v>
      </c>
      <c r="D17" s="11">
        <v>2264</v>
      </c>
      <c r="E17" s="12">
        <f t="shared" ref="E17:E25" si="1">IFERROR((D17-C17)/C17*100,"–")</f>
        <v>-3.9049235993208828</v>
      </c>
    </row>
    <row r="18" spans="1:5" ht="27.95" customHeight="1" x14ac:dyDescent="0.25">
      <c r="A18" s="26" t="s">
        <v>6</v>
      </c>
      <c r="B18" s="18"/>
      <c r="C18" s="11">
        <v>311</v>
      </c>
      <c r="D18" s="11">
        <v>363</v>
      </c>
      <c r="E18" s="12">
        <f t="shared" si="1"/>
        <v>16.720257234726688</v>
      </c>
    </row>
    <row r="19" spans="1:5" ht="27.95" customHeight="1" x14ac:dyDescent="0.25">
      <c r="A19" s="26" t="s">
        <v>7</v>
      </c>
      <c r="B19" s="18"/>
      <c r="C19" s="11">
        <v>32</v>
      </c>
      <c r="D19" s="11">
        <v>31</v>
      </c>
      <c r="E19" s="12">
        <f t="shared" si="1"/>
        <v>-3.125</v>
      </c>
    </row>
    <row r="20" spans="1:5" ht="39.950000000000003" customHeight="1" x14ac:dyDescent="0.25">
      <c r="A20" s="18" t="s">
        <v>8</v>
      </c>
      <c r="B20" s="27"/>
      <c r="C20" s="11">
        <v>5</v>
      </c>
      <c r="D20" s="11">
        <v>15</v>
      </c>
      <c r="E20" s="4">
        <f t="shared" si="1"/>
        <v>200</v>
      </c>
    </row>
    <row r="21" spans="1:5" ht="27.95" customHeight="1" x14ac:dyDescent="0.25">
      <c r="A21" s="18" t="s">
        <v>9</v>
      </c>
      <c r="B21" s="27"/>
      <c r="C21" s="11">
        <v>961</v>
      </c>
      <c r="D21" s="11">
        <v>910</v>
      </c>
      <c r="E21" s="4">
        <f t="shared" si="1"/>
        <v>-5.3069719042663897</v>
      </c>
    </row>
    <row r="22" spans="1:5" ht="27.95" customHeight="1" x14ac:dyDescent="0.25">
      <c r="A22" s="18" t="s">
        <v>10</v>
      </c>
      <c r="B22" s="27"/>
      <c r="C22" s="11">
        <v>128</v>
      </c>
      <c r="D22" s="11">
        <v>114</v>
      </c>
      <c r="E22" s="4">
        <f t="shared" si="1"/>
        <v>-10.9375</v>
      </c>
    </row>
    <row r="23" spans="1:5" ht="39.950000000000003" customHeight="1" x14ac:dyDescent="0.25">
      <c r="A23" s="18" t="s">
        <v>17</v>
      </c>
      <c r="B23" s="27"/>
      <c r="C23" s="11">
        <v>37</v>
      </c>
      <c r="D23" s="11">
        <v>27</v>
      </c>
      <c r="E23" s="4">
        <f t="shared" si="1"/>
        <v>-27.027027027027028</v>
      </c>
    </row>
    <row r="24" spans="1:5" ht="39.950000000000003" customHeight="1" x14ac:dyDescent="0.25">
      <c r="A24" s="18" t="s">
        <v>13</v>
      </c>
      <c r="B24" s="27"/>
      <c r="C24" s="11">
        <v>6</v>
      </c>
      <c r="D24" s="11">
        <v>10</v>
      </c>
      <c r="E24" s="4">
        <f t="shared" si="1"/>
        <v>66.666666666666657</v>
      </c>
    </row>
    <row r="25" spans="1:5" ht="27.95" customHeight="1" x14ac:dyDescent="0.25">
      <c r="A25" s="18" t="s">
        <v>14</v>
      </c>
      <c r="B25" s="27"/>
      <c r="C25" s="11">
        <v>4</v>
      </c>
      <c r="D25" s="11">
        <v>16</v>
      </c>
      <c r="E25" s="4">
        <f t="shared" si="1"/>
        <v>300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1" t="s">
        <v>18</v>
      </c>
      <c r="B27" s="21"/>
      <c r="C27" s="21"/>
      <c r="D27" s="21"/>
      <c r="E27" s="21"/>
    </row>
    <row r="28" spans="1:5" ht="33.75" customHeight="1" x14ac:dyDescent="0.25">
      <c r="A28" s="28" t="s">
        <v>3</v>
      </c>
      <c r="B28" s="28"/>
      <c r="C28" s="13" t="str">
        <f t="shared" ref="C28:D28" si="2">C5</f>
        <v>2024 г.</v>
      </c>
      <c r="D28" s="13" t="str">
        <f t="shared" si="2"/>
        <v>2025 г.</v>
      </c>
      <c r="E28" s="14" t="s">
        <v>4</v>
      </c>
    </row>
    <row r="29" spans="1:5" ht="27.95" customHeight="1" x14ac:dyDescent="0.25">
      <c r="A29" s="26" t="s">
        <v>19</v>
      </c>
      <c r="B29" s="26"/>
      <c r="C29" s="11">
        <v>329</v>
      </c>
      <c r="D29" s="11">
        <v>295</v>
      </c>
      <c r="E29" s="4">
        <f t="shared" ref="E29:E33" si="3">IFERROR((D29-C29)/C29*100,"–")</f>
        <v>-10.334346504559271</v>
      </c>
    </row>
    <row r="30" spans="1:5" ht="27.95" customHeight="1" x14ac:dyDescent="0.25">
      <c r="A30" s="26" t="s">
        <v>7</v>
      </c>
      <c r="B30" s="26"/>
      <c r="C30" s="11">
        <v>1</v>
      </c>
      <c r="D30" s="12" t="s">
        <v>49</v>
      </c>
      <c r="E30" s="4">
        <v>-100</v>
      </c>
    </row>
    <row r="31" spans="1:5" ht="27.95" customHeight="1" x14ac:dyDescent="0.25">
      <c r="A31" s="26" t="s">
        <v>9</v>
      </c>
      <c r="B31" s="26"/>
      <c r="C31" s="11">
        <v>137</v>
      </c>
      <c r="D31" s="11">
        <v>120</v>
      </c>
      <c r="E31" s="4">
        <f t="shared" si="3"/>
        <v>-12.408759124087592</v>
      </c>
    </row>
    <row r="32" spans="1:5" ht="27.95" customHeight="1" x14ac:dyDescent="0.25">
      <c r="A32" s="18" t="s">
        <v>10</v>
      </c>
      <c r="B32" s="19"/>
      <c r="C32" s="3">
        <v>15</v>
      </c>
      <c r="D32" s="3">
        <v>21</v>
      </c>
      <c r="E32" s="4">
        <f t="shared" si="3"/>
        <v>40</v>
      </c>
    </row>
    <row r="33" spans="1:5" ht="39.950000000000003" customHeight="1" x14ac:dyDescent="0.25">
      <c r="A33" s="18" t="s">
        <v>11</v>
      </c>
      <c r="B33" s="19"/>
      <c r="C33" s="3">
        <v>2</v>
      </c>
      <c r="D33" s="12" t="s">
        <v>49</v>
      </c>
      <c r="E33" s="4">
        <v>-100</v>
      </c>
    </row>
    <row r="34" spans="1:5" ht="39.950000000000003" customHeight="1" x14ac:dyDescent="0.25">
      <c r="A34" s="26" t="s">
        <v>13</v>
      </c>
      <c r="B34" s="26"/>
      <c r="C34" s="12" t="s">
        <v>49</v>
      </c>
      <c r="D34" s="12" t="s">
        <v>49</v>
      </c>
      <c r="E34" s="12" t="s">
        <v>49</v>
      </c>
    </row>
    <row r="35" spans="1:5" ht="27.95" customHeight="1" x14ac:dyDescent="0.25">
      <c r="A35" s="26" t="s">
        <v>14</v>
      </c>
      <c r="B35" s="26"/>
      <c r="C35" s="12" t="s">
        <v>49</v>
      </c>
      <c r="D35" s="12" t="s">
        <v>49</v>
      </c>
      <c r="E35" s="12" t="s">
        <v>49</v>
      </c>
    </row>
    <row r="36" spans="1:5" ht="27.95" customHeight="1" x14ac:dyDescent="0.25">
      <c r="A36" s="21" t="s">
        <v>20</v>
      </c>
      <c r="B36" s="21"/>
      <c r="C36" s="21"/>
      <c r="D36" s="21"/>
      <c r="E36" s="21"/>
    </row>
    <row r="37" spans="1:5" ht="27.95" customHeight="1" x14ac:dyDescent="0.25">
      <c r="A37" s="26" t="s">
        <v>16</v>
      </c>
      <c r="B37" s="26"/>
      <c r="C37" s="11">
        <v>3803</v>
      </c>
      <c r="D37" s="11">
        <v>3385</v>
      </c>
      <c r="E37" s="12">
        <f t="shared" ref="E37:E45" si="4">IFERROR((D37-C37)/C37*100,"–")</f>
        <v>-10.991322640021036</v>
      </c>
    </row>
    <row r="38" spans="1:5" ht="27.95" customHeight="1" x14ac:dyDescent="0.25">
      <c r="A38" s="26" t="s">
        <v>6</v>
      </c>
      <c r="B38" s="26"/>
      <c r="C38" s="11">
        <v>695</v>
      </c>
      <c r="D38" s="11">
        <v>762</v>
      </c>
      <c r="E38" s="12">
        <f t="shared" si="4"/>
        <v>9.6402877697841731</v>
      </c>
    </row>
    <row r="39" spans="1:5" ht="27.95" customHeight="1" x14ac:dyDescent="0.25">
      <c r="A39" s="26" t="s">
        <v>7</v>
      </c>
      <c r="B39" s="26"/>
      <c r="C39" s="11">
        <v>101</v>
      </c>
      <c r="D39" s="11">
        <v>104</v>
      </c>
      <c r="E39" s="12">
        <f t="shared" si="4"/>
        <v>2.9702970297029703</v>
      </c>
    </row>
    <row r="40" spans="1:5" ht="39.950000000000003" customHeight="1" x14ac:dyDescent="0.25">
      <c r="A40" s="18" t="s">
        <v>8</v>
      </c>
      <c r="B40" s="19"/>
      <c r="C40" s="3">
        <v>54</v>
      </c>
      <c r="D40" s="3">
        <v>35</v>
      </c>
      <c r="E40" s="4">
        <f t="shared" si="4"/>
        <v>-35.185185185185183</v>
      </c>
    </row>
    <row r="41" spans="1:5" ht="27.95" customHeight="1" x14ac:dyDescent="0.25">
      <c r="A41" s="18" t="s">
        <v>9</v>
      </c>
      <c r="B41" s="19"/>
      <c r="C41" s="3">
        <v>1429</v>
      </c>
      <c r="D41" s="3">
        <v>1228</v>
      </c>
      <c r="E41" s="4">
        <f t="shared" si="4"/>
        <v>-14.065780265920225</v>
      </c>
    </row>
    <row r="42" spans="1:5" ht="27.95" customHeight="1" x14ac:dyDescent="0.25">
      <c r="A42" s="18" t="s">
        <v>10</v>
      </c>
      <c r="B42" s="19"/>
      <c r="C42" s="3">
        <v>398</v>
      </c>
      <c r="D42" s="3">
        <v>371</v>
      </c>
      <c r="E42" s="4">
        <f t="shared" si="4"/>
        <v>-6.78391959798995</v>
      </c>
    </row>
    <row r="43" spans="1:5" ht="39.950000000000003" customHeight="1" x14ac:dyDescent="0.25">
      <c r="A43" s="18" t="s">
        <v>11</v>
      </c>
      <c r="B43" s="19"/>
      <c r="C43" s="3">
        <v>62</v>
      </c>
      <c r="D43" s="3">
        <v>55</v>
      </c>
      <c r="E43" s="4">
        <f t="shared" si="4"/>
        <v>-11.29032258064516</v>
      </c>
    </row>
    <row r="44" spans="1:5" ht="39.950000000000003" customHeight="1" x14ac:dyDescent="0.25">
      <c r="A44" s="26" t="s">
        <v>13</v>
      </c>
      <c r="B44" s="26"/>
      <c r="C44" s="11">
        <v>12</v>
      </c>
      <c r="D44" s="11">
        <v>9</v>
      </c>
      <c r="E44" s="12">
        <f t="shared" si="4"/>
        <v>-25</v>
      </c>
    </row>
    <row r="45" spans="1:5" ht="27.95" customHeight="1" x14ac:dyDescent="0.25">
      <c r="A45" s="26" t="s">
        <v>14</v>
      </c>
      <c r="B45" s="26"/>
      <c r="C45" s="11">
        <v>8</v>
      </c>
      <c r="D45" s="11">
        <v>6</v>
      </c>
      <c r="E45" s="12">
        <f t="shared" si="4"/>
        <v>-25</v>
      </c>
    </row>
    <row r="46" spans="1:5" ht="22.5" customHeight="1" x14ac:dyDescent="0.25">
      <c r="A46" s="21" t="s">
        <v>21</v>
      </c>
      <c r="B46" s="21"/>
      <c r="C46" s="21"/>
      <c r="D46" s="21"/>
      <c r="E46" s="21"/>
    </row>
    <row r="47" spans="1:5" ht="27.95" customHeight="1" x14ac:dyDescent="0.25">
      <c r="A47" s="26" t="s">
        <v>16</v>
      </c>
      <c r="B47" s="26"/>
      <c r="C47" s="11">
        <v>119</v>
      </c>
      <c r="D47" s="11">
        <v>121</v>
      </c>
      <c r="E47" s="12">
        <f t="shared" ref="E47:E54" si="5">IFERROR((D47-C47)/C47*100,"–")</f>
        <v>1.680672268907563</v>
      </c>
    </row>
    <row r="48" spans="1:5" ht="27.95" customHeight="1" x14ac:dyDescent="0.25">
      <c r="A48" s="26" t="s">
        <v>7</v>
      </c>
      <c r="B48" s="26"/>
      <c r="C48" s="11">
        <v>9</v>
      </c>
      <c r="D48" s="11">
        <v>8</v>
      </c>
      <c r="E48" s="12">
        <f t="shared" si="5"/>
        <v>-11.111111111111111</v>
      </c>
    </row>
    <row r="49" spans="1:5" ht="39.950000000000003" customHeight="1" x14ac:dyDescent="0.25">
      <c r="A49" s="26" t="s">
        <v>22</v>
      </c>
      <c r="B49" s="26"/>
      <c r="C49" s="11">
        <v>5</v>
      </c>
      <c r="D49" s="11" t="s">
        <v>49</v>
      </c>
      <c r="E49" s="12">
        <v>-100</v>
      </c>
    </row>
    <row r="50" spans="1:5" ht="27.95" customHeight="1" x14ac:dyDescent="0.25">
      <c r="A50" s="18" t="s">
        <v>9</v>
      </c>
      <c r="B50" s="19"/>
      <c r="C50" s="11">
        <v>40</v>
      </c>
      <c r="D50" s="11">
        <v>26</v>
      </c>
      <c r="E50" s="4">
        <f t="shared" si="5"/>
        <v>-35</v>
      </c>
    </row>
    <row r="51" spans="1:5" ht="27.95" customHeight="1" x14ac:dyDescent="0.25">
      <c r="A51" s="18" t="s">
        <v>10</v>
      </c>
      <c r="B51" s="19"/>
      <c r="C51" s="11">
        <v>4</v>
      </c>
      <c r="D51" s="11">
        <v>4</v>
      </c>
      <c r="E51" s="4" t="s">
        <v>49</v>
      </c>
    </row>
    <row r="52" spans="1:5" ht="39.950000000000003" customHeight="1" x14ac:dyDescent="0.25">
      <c r="A52" s="18" t="s">
        <v>11</v>
      </c>
      <c r="B52" s="19"/>
      <c r="C52" s="11">
        <v>2</v>
      </c>
      <c r="D52" s="11">
        <v>2</v>
      </c>
      <c r="E52" s="4" t="s">
        <v>49</v>
      </c>
    </row>
    <row r="53" spans="1:5" ht="39.950000000000003" customHeight="1" x14ac:dyDescent="0.25">
      <c r="A53" s="26" t="s">
        <v>13</v>
      </c>
      <c r="B53" s="26"/>
      <c r="C53" s="12" t="s">
        <v>49</v>
      </c>
      <c r="D53" s="11">
        <v>2</v>
      </c>
      <c r="E53" s="12">
        <v>100</v>
      </c>
    </row>
    <row r="54" spans="1:5" ht="27.95" customHeight="1" x14ac:dyDescent="0.25">
      <c r="A54" s="26" t="s">
        <v>14</v>
      </c>
      <c r="B54" s="26"/>
      <c r="C54" s="12" t="s">
        <v>49</v>
      </c>
      <c r="D54" s="11">
        <v>2</v>
      </c>
      <c r="E54" s="12">
        <v>100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1" t="s">
        <v>23</v>
      </c>
      <c r="B56" s="21"/>
      <c r="C56" s="21"/>
      <c r="D56" s="21"/>
      <c r="E56" s="21"/>
    </row>
    <row r="57" spans="1:5" ht="35.1" customHeight="1" x14ac:dyDescent="0.25">
      <c r="A57" s="28" t="s">
        <v>3</v>
      </c>
      <c r="B57" s="28"/>
      <c r="C57" s="13" t="str">
        <f t="shared" ref="C57:D57" si="6">C5</f>
        <v>2024 г.</v>
      </c>
      <c r="D57" s="13" t="str">
        <f t="shared" si="6"/>
        <v>2025 г.</v>
      </c>
      <c r="E57" s="14" t="s">
        <v>4</v>
      </c>
    </row>
    <row r="58" spans="1:5" ht="27.95" customHeight="1" x14ac:dyDescent="0.25">
      <c r="A58" s="26" t="s">
        <v>16</v>
      </c>
      <c r="B58" s="26"/>
      <c r="C58" s="11">
        <v>1348</v>
      </c>
      <c r="D58" s="11">
        <v>1084</v>
      </c>
      <c r="E58" s="12">
        <f t="shared" ref="E58:E80" si="7">IFERROR((D58-C58)/C58*100,"–")</f>
        <v>-19.584569732937684</v>
      </c>
    </row>
    <row r="59" spans="1:5" ht="27.95" customHeight="1" x14ac:dyDescent="0.25">
      <c r="A59" s="18" t="s">
        <v>7</v>
      </c>
      <c r="B59" s="19"/>
      <c r="C59" s="3">
        <v>6</v>
      </c>
      <c r="D59" s="3">
        <v>27</v>
      </c>
      <c r="E59" s="12">
        <f t="shared" si="7"/>
        <v>350</v>
      </c>
    </row>
    <row r="60" spans="1:5" ht="27.95" customHeight="1" x14ac:dyDescent="0.25">
      <c r="A60" s="18" t="s">
        <v>9</v>
      </c>
      <c r="B60" s="19"/>
      <c r="C60" s="3">
        <v>618</v>
      </c>
      <c r="D60" s="3">
        <v>518</v>
      </c>
      <c r="E60" s="12">
        <f t="shared" si="7"/>
        <v>-16.181229773462782</v>
      </c>
    </row>
    <row r="61" spans="1:5" ht="27.95" customHeight="1" x14ac:dyDescent="0.25">
      <c r="A61" s="26" t="s">
        <v>10</v>
      </c>
      <c r="B61" s="26"/>
      <c r="C61" s="11">
        <v>156</v>
      </c>
      <c r="D61" s="11">
        <v>63</v>
      </c>
      <c r="E61" s="12">
        <f t="shared" si="7"/>
        <v>-59.615384615384613</v>
      </c>
    </row>
    <row r="62" spans="1:5" ht="39.950000000000003" customHeight="1" x14ac:dyDescent="0.25">
      <c r="A62" s="26" t="s">
        <v>11</v>
      </c>
      <c r="B62" s="26"/>
      <c r="C62" s="11">
        <v>32</v>
      </c>
      <c r="D62" s="11">
        <v>12</v>
      </c>
      <c r="E62" s="12">
        <f t="shared" si="7"/>
        <v>-62.5</v>
      </c>
    </row>
    <row r="63" spans="1:5" ht="39.950000000000003" customHeight="1" x14ac:dyDescent="0.25">
      <c r="A63" s="26" t="s">
        <v>13</v>
      </c>
      <c r="B63" s="26"/>
      <c r="C63" s="11">
        <v>4</v>
      </c>
      <c r="D63" s="11">
        <v>3</v>
      </c>
      <c r="E63" s="12">
        <f t="shared" si="7"/>
        <v>-25</v>
      </c>
    </row>
    <row r="64" spans="1:5" ht="27.95" customHeight="1" x14ac:dyDescent="0.25">
      <c r="A64" s="26" t="s">
        <v>14</v>
      </c>
      <c r="B64" s="26"/>
      <c r="C64" s="11">
        <v>3</v>
      </c>
      <c r="D64" s="11">
        <v>3</v>
      </c>
      <c r="E64" s="12">
        <f t="shared" si="7"/>
        <v>0</v>
      </c>
    </row>
    <row r="65" spans="1:5" ht="27.95" customHeight="1" x14ac:dyDescent="0.25">
      <c r="A65" s="21" t="s">
        <v>24</v>
      </c>
      <c r="B65" s="21"/>
      <c r="C65" s="21"/>
      <c r="D65" s="21"/>
      <c r="E65" s="21"/>
    </row>
    <row r="66" spans="1:5" ht="27.95" customHeight="1" x14ac:dyDescent="0.25">
      <c r="A66" s="26" t="s">
        <v>16</v>
      </c>
      <c r="B66" s="26"/>
      <c r="C66" s="11">
        <v>1501</v>
      </c>
      <c r="D66" s="11">
        <v>1280</v>
      </c>
      <c r="E66" s="12">
        <f t="shared" si="7"/>
        <v>-14.723517654896737</v>
      </c>
    </row>
    <row r="67" spans="1:5" ht="27.95" customHeight="1" x14ac:dyDescent="0.25">
      <c r="A67" s="26" t="s">
        <v>7</v>
      </c>
      <c r="B67" s="26"/>
      <c r="C67" s="11">
        <v>42</v>
      </c>
      <c r="D67" s="11">
        <v>35</v>
      </c>
      <c r="E67" s="12">
        <f t="shared" si="7"/>
        <v>-16.666666666666664</v>
      </c>
    </row>
    <row r="68" spans="1:5" ht="27.95" customHeight="1" x14ac:dyDescent="0.25">
      <c r="A68" s="18" t="s">
        <v>9</v>
      </c>
      <c r="B68" s="19"/>
      <c r="C68" s="3">
        <v>581</v>
      </c>
      <c r="D68" s="3">
        <v>494</v>
      </c>
      <c r="E68" s="4">
        <f t="shared" si="7"/>
        <v>-14.974182444061961</v>
      </c>
    </row>
    <row r="69" spans="1:5" ht="27.95" customHeight="1" x14ac:dyDescent="0.25">
      <c r="A69" s="18" t="s">
        <v>10</v>
      </c>
      <c r="B69" s="19"/>
      <c r="C69" s="3">
        <v>141</v>
      </c>
      <c r="D69" s="3">
        <v>159</v>
      </c>
      <c r="E69" s="4">
        <f t="shared" si="7"/>
        <v>12.76595744680851</v>
      </c>
    </row>
    <row r="70" spans="1:5" ht="39.950000000000003" customHeight="1" x14ac:dyDescent="0.25">
      <c r="A70" s="26" t="s">
        <v>11</v>
      </c>
      <c r="B70" s="26"/>
      <c r="C70" s="11">
        <v>18</v>
      </c>
      <c r="D70" s="11">
        <v>14</v>
      </c>
      <c r="E70" s="12">
        <f t="shared" si="7"/>
        <v>-22.222222222222221</v>
      </c>
    </row>
    <row r="71" spans="1:5" ht="39.950000000000003" customHeight="1" x14ac:dyDescent="0.25">
      <c r="A71" s="26" t="s">
        <v>13</v>
      </c>
      <c r="B71" s="26"/>
      <c r="C71" s="11">
        <v>3</v>
      </c>
      <c r="D71" s="11">
        <v>6</v>
      </c>
      <c r="E71" s="12">
        <f t="shared" si="7"/>
        <v>100</v>
      </c>
    </row>
    <row r="72" spans="1:5" ht="27.95" customHeight="1" x14ac:dyDescent="0.25">
      <c r="A72" s="26" t="s">
        <v>14</v>
      </c>
      <c r="B72" s="26"/>
      <c r="C72" s="11">
        <v>2</v>
      </c>
      <c r="D72" s="11">
        <v>4</v>
      </c>
      <c r="E72" s="12">
        <f t="shared" si="7"/>
        <v>100</v>
      </c>
    </row>
    <row r="73" spans="1:5" ht="27.95" customHeight="1" x14ac:dyDescent="0.25">
      <c r="A73" s="21" t="s">
        <v>25</v>
      </c>
      <c r="B73" s="21"/>
      <c r="C73" s="21"/>
      <c r="D73" s="21"/>
      <c r="E73" s="21"/>
    </row>
    <row r="74" spans="1:5" ht="27.95" customHeight="1" x14ac:dyDescent="0.25">
      <c r="A74" s="26" t="s">
        <v>16</v>
      </c>
      <c r="B74" s="18"/>
      <c r="C74" s="11">
        <v>458</v>
      </c>
      <c r="D74" s="11">
        <v>336</v>
      </c>
      <c r="E74" s="12">
        <f t="shared" si="7"/>
        <v>-26.637554585152838</v>
      </c>
    </row>
    <row r="75" spans="1:5" ht="27.95" customHeight="1" x14ac:dyDescent="0.25">
      <c r="A75" s="26" t="s">
        <v>7</v>
      </c>
      <c r="B75" s="18"/>
      <c r="C75" s="11">
        <v>0</v>
      </c>
      <c r="D75" s="11">
        <v>3</v>
      </c>
      <c r="E75" s="12" t="str">
        <f t="shared" si="7"/>
        <v>–</v>
      </c>
    </row>
    <row r="76" spans="1:5" ht="27.95" customHeight="1" x14ac:dyDescent="0.25">
      <c r="A76" s="18" t="s">
        <v>9</v>
      </c>
      <c r="B76" s="27"/>
      <c r="C76" s="11">
        <v>173</v>
      </c>
      <c r="D76" s="11">
        <v>132</v>
      </c>
      <c r="E76" s="12">
        <f t="shared" si="7"/>
        <v>-23.699421965317917</v>
      </c>
    </row>
    <row r="77" spans="1:5" ht="27.95" customHeight="1" x14ac:dyDescent="0.25">
      <c r="A77" s="18" t="s">
        <v>10</v>
      </c>
      <c r="B77" s="27"/>
      <c r="C77" s="11">
        <v>8</v>
      </c>
      <c r="D77" s="11">
        <v>13</v>
      </c>
      <c r="E77" s="12">
        <f t="shared" si="7"/>
        <v>62.5</v>
      </c>
    </row>
    <row r="78" spans="1:5" ht="27.95" customHeight="1" x14ac:dyDescent="0.25">
      <c r="A78" s="18" t="s">
        <v>11</v>
      </c>
      <c r="B78" s="27"/>
      <c r="C78" s="11">
        <v>6</v>
      </c>
      <c r="D78" s="11">
        <v>2</v>
      </c>
      <c r="E78" s="12">
        <f t="shared" si="7"/>
        <v>-66.666666666666657</v>
      </c>
    </row>
    <row r="79" spans="1:5" ht="27.95" customHeight="1" x14ac:dyDescent="0.25">
      <c r="A79" s="18" t="s">
        <v>13</v>
      </c>
      <c r="B79" s="27"/>
      <c r="C79" s="12" t="str">
        <f t="shared" ref="C79:E80" si="8">IFERROR((B79-A79)/A79*100,"–")</f>
        <v>–</v>
      </c>
      <c r="D79" s="12" t="str">
        <f t="shared" ref="D79:E80" si="9">IFERROR((C79-B79)/B79*100,"–")</f>
        <v>–</v>
      </c>
      <c r="E79" s="12" t="str">
        <f t="shared" si="7"/>
        <v>–</v>
      </c>
    </row>
    <row r="80" spans="1:5" ht="27.95" customHeight="1" x14ac:dyDescent="0.25">
      <c r="A80" s="18" t="s">
        <v>14</v>
      </c>
      <c r="B80" s="27"/>
      <c r="C80" s="12" t="str">
        <f t="shared" si="8"/>
        <v>–</v>
      </c>
      <c r="D80" s="12" t="str">
        <f t="shared" si="9"/>
        <v>–</v>
      </c>
      <c r="E80" s="12" t="str">
        <f t="shared" ref="E80" si="10">IFERROR((D80-C80)/C80*100,"–")</f>
        <v>–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1" t="s">
        <v>26</v>
      </c>
      <c r="B82" s="21"/>
      <c r="C82" s="21"/>
      <c r="D82" s="21"/>
      <c r="E82" s="21"/>
    </row>
    <row r="83" spans="1:6" ht="30" customHeight="1" x14ac:dyDescent="0.25">
      <c r="A83" s="28" t="s">
        <v>3</v>
      </c>
      <c r="B83" s="28"/>
      <c r="C83" s="13" t="str">
        <f t="shared" ref="C83:D83" si="11">C5</f>
        <v>2024 г.</v>
      </c>
      <c r="D83" s="13" t="str">
        <f t="shared" si="11"/>
        <v>2025 г.</v>
      </c>
      <c r="E83" s="14" t="s">
        <v>4</v>
      </c>
    </row>
    <row r="84" spans="1:6" ht="24.95" customHeight="1" x14ac:dyDescent="0.25">
      <c r="A84" s="26" t="s">
        <v>16</v>
      </c>
      <c r="B84" s="26"/>
      <c r="C84" s="11">
        <v>185</v>
      </c>
      <c r="D84" s="11">
        <v>323</v>
      </c>
      <c r="E84" s="12">
        <f t="shared" ref="E84:E91" si="12">IFERROR((D84-C84)/C84*100,"–")</f>
        <v>74.594594594594597</v>
      </c>
    </row>
    <row r="85" spans="1:6" ht="24.95" customHeight="1" x14ac:dyDescent="0.25">
      <c r="A85" s="26" t="s">
        <v>7</v>
      </c>
      <c r="B85" s="26"/>
      <c r="C85" s="11">
        <v>7</v>
      </c>
      <c r="D85" s="11">
        <v>12</v>
      </c>
      <c r="E85" s="12">
        <f t="shared" si="12"/>
        <v>71.428571428571431</v>
      </c>
    </row>
    <row r="86" spans="1:6" ht="30.95" customHeight="1" x14ac:dyDescent="0.25">
      <c r="A86" s="18" t="s">
        <v>8</v>
      </c>
      <c r="B86" s="19"/>
      <c r="C86" s="3">
        <v>2</v>
      </c>
      <c r="D86" s="3">
        <v>12</v>
      </c>
      <c r="E86" s="12">
        <f t="shared" si="12"/>
        <v>500</v>
      </c>
    </row>
    <row r="87" spans="1:6" ht="24.95" customHeight="1" x14ac:dyDescent="0.25">
      <c r="A87" s="26" t="s">
        <v>9</v>
      </c>
      <c r="B87" s="26"/>
      <c r="C87" s="11">
        <v>76</v>
      </c>
      <c r="D87" s="11">
        <v>138</v>
      </c>
      <c r="E87" s="12">
        <f t="shared" si="12"/>
        <v>81.578947368421055</v>
      </c>
    </row>
    <row r="88" spans="1:6" ht="24.95" customHeight="1" x14ac:dyDescent="0.25">
      <c r="A88" s="26" t="s">
        <v>10</v>
      </c>
      <c r="B88" s="26"/>
      <c r="C88" s="11">
        <v>15</v>
      </c>
      <c r="D88" s="11">
        <v>14</v>
      </c>
      <c r="E88" s="12">
        <f t="shared" si="12"/>
        <v>-6.666666666666667</v>
      </c>
    </row>
    <row r="89" spans="1:6" ht="30.95" customHeight="1" x14ac:dyDescent="0.25">
      <c r="A89" s="26" t="s">
        <v>11</v>
      </c>
      <c r="B89" s="26"/>
      <c r="C89" s="11">
        <v>2</v>
      </c>
      <c r="D89" s="11">
        <v>0</v>
      </c>
      <c r="E89" s="12">
        <f t="shared" si="12"/>
        <v>-100</v>
      </c>
    </row>
    <row r="90" spans="1:6" ht="30.95" customHeight="1" x14ac:dyDescent="0.25">
      <c r="A90" s="26" t="s">
        <v>13</v>
      </c>
      <c r="B90" s="26"/>
      <c r="C90" s="12" t="str">
        <f t="shared" ref="C90:E91" si="13">IFERROR((B90-A90)/A90*100,"–")</f>
        <v>–</v>
      </c>
      <c r="D90" s="12" t="str">
        <f t="shared" ref="D90:E91" si="14">IFERROR((C90-B90)/B90*100,"–")</f>
        <v>–</v>
      </c>
      <c r="E90" s="12" t="str">
        <f t="shared" si="12"/>
        <v>–</v>
      </c>
    </row>
    <row r="91" spans="1:6" ht="24.95" customHeight="1" x14ac:dyDescent="0.25">
      <c r="A91" s="26" t="s">
        <v>14</v>
      </c>
      <c r="B91" s="26"/>
      <c r="C91" s="12" t="str">
        <f t="shared" si="13"/>
        <v>–</v>
      </c>
      <c r="D91" s="12" t="str">
        <f t="shared" si="14"/>
        <v>–</v>
      </c>
      <c r="E91" s="12" t="str">
        <f t="shared" si="12"/>
        <v>–</v>
      </c>
    </row>
    <row r="92" spans="1:6" ht="21" customHeight="1" x14ac:dyDescent="0.25">
      <c r="A92" s="21" t="s">
        <v>27</v>
      </c>
      <c r="B92" s="21"/>
      <c r="C92" s="21"/>
      <c r="D92" s="21"/>
      <c r="E92" s="21"/>
    </row>
    <row r="93" spans="1:6" ht="24.95" customHeight="1" x14ac:dyDescent="0.25">
      <c r="A93" s="26" t="s">
        <v>28</v>
      </c>
      <c r="B93" s="18"/>
      <c r="C93" s="11">
        <v>5075</v>
      </c>
      <c r="D93" s="11">
        <v>6514</v>
      </c>
      <c r="E93" s="12">
        <f t="shared" ref="E93:E106" si="15">IFERROR((D93-C93)/C93*100,"–")</f>
        <v>28.354679802955662</v>
      </c>
      <c r="F93" s="15"/>
    </row>
    <row r="94" spans="1:6" ht="30.95" customHeight="1" x14ac:dyDescent="0.25">
      <c r="A94" s="29" t="s">
        <v>29</v>
      </c>
      <c r="B94" s="16" t="s">
        <v>30</v>
      </c>
      <c r="C94" s="11">
        <v>3400</v>
      </c>
      <c r="D94" s="11">
        <v>4548</v>
      </c>
      <c r="E94" s="12">
        <f t="shared" si="15"/>
        <v>33.764705882352942</v>
      </c>
    </row>
    <row r="95" spans="1:6" ht="24.95" customHeight="1" x14ac:dyDescent="0.25">
      <c r="A95" s="29"/>
      <c r="B95" s="17" t="s">
        <v>31</v>
      </c>
      <c r="C95" s="11">
        <v>1675</v>
      </c>
      <c r="D95" s="11">
        <v>1966</v>
      </c>
      <c r="E95" s="12">
        <f t="shared" si="15"/>
        <v>17.373134328358208</v>
      </c>
    </row>
    <row r="96" spans="1:6" ht="30.95" customHeight="1" x14ac:dyDescent="0.25">
      <c r="A96" s="18" t="s">
        <v>32</v>
      </c>
      <c r="B96" s="27"/>
      <c r="C96" s="11">
        <v>313</v>
      </c>
      <c r="D96" s="11">
        <v>371</v>
      </c>
      <c r="E96" s="12">
        <f t="shared" si="15"/>
        <v>18.530351437699679</v>
      </c>
    </row>
    <row r="97" spans="1:5" ht="30.95" customHeight="1" x14ac:dyDescent="0.25">
      <c r="A97" s="18" t="s">
        <v>33</v>
      </c>
      <c r="B97" s="27"/>
      <c r="C97" s="12" t="str">
        <f t="shared" ref="C97" si="16">IFERROR((B97-A97)/A97*100,"–")</f>
        <v>–</v>
      </c>
      <c r="D97" s="12" t="str">
        <f t="shared" ref="D97:D98" si="17">IFERROR((C97-B97)/B97*100,"–")</f>
        <v>–</v>
      </c>
      <c r="E97" s="12" t="str">
        <f t="shared" si="15"/>
        <v>–</v>
      </c>
    </row>
    <row r="98" spans="1:5" ht="30.95" customHeight="1" x14ac:dyDescent="0.25">
      <c r="A98" s="18" t="s">
        <v>34</v>
      </c>
      <c r="B98" s="27"/>
      <c r="C98" s="11">
        <v>1</v>
      </c>
      <c r="D98" s="12" t="str">
        <f t="shared" si="17"/>
        <v>–</v>
      </c>
      <c r="E98" s="12">
        <v>-100</v>
      </c>
    </row>
    <row r="99" spans="1:5" ht="30.95" customHeight="1" x14ac:dyDescent="0.25">
      <c r="A99" s="18" t="s">
        <v>35</v>
      </c>
      <c r="B99" s="27"/>
      <c r="C99" s="11">
        <v>79</v>
      </c>
      <c r="D99" s="11">
        <v>92</v>
      </c>
      <c r="E99" s="12">
        <f t="shared" si="15"/>
        <v>16.455696202531644</v>
      </c>
    </row>
    <row r="100" spans="1:5" ht="24.95" customHeight="1" x14ac:dyDescent="0.25">
      <c r="A100" s="18" t="s">
        <v>36</v>
      </c>
      <c r="B100" s="27"/>
      <c r="C100" s="11">
        <v>259</v>
      </c>
      <c r="D100" s="11">
        <v>300</v>
      </c>
      <c r="E100" s="12">
        <f t="shared" si="15"/>
        <v>15.83011583011583</v>
      </c>
    </row>
    <row r="101" spans="1:5" ht="30.95" customHeight="1" x14ac:dyDescent="0.25">
      <c r="A101" s="18" t="s">
        <v>37</v>
      </c>
      <c r="B101" s="27"/>
      <c r="C101" s="11">
        <v>9</v>
      </c>
      <c r="D101" s="11">
        <v>4</v>
      </c>
      <c r="E101" s="12">
        <f t="shared" si="15"/>
        <v>-55.555555555555557</v>
      </c>
    </row>
    <row r="102" spans="1:5" ht="30.95" customHeight="1" x14ac:dyDescent="0.25">
      <c r="A102" s="18" t="s">
        <v>38</v>
      </c>
      <c r="B102" s="27"/>
      <c r="C102" s="11">
        <v>1217</v>
      </c>
      <c r="D102" s="11">
        <v>1598</v>
      </c>
      <c r="E102" s="12">
        <f t="shared" si="15"/>
        <v>31.306491372226787</v>
      </c>
    </row>
    <row r="103" spans="1:5" ht="30.95" customHeight="1" x14ac:dyDescent="0.25">
      <c r="A103" s="18" t="s">
        <v>39</v>
      </c>
      <c r="B103" s="27"/>
      <c r="C103" s="11">
        <v>239</v>
      </c>
      <c r="D103" s="11">
        <v>318</v>
      </c>
      <c r="E103" s="12">
        <f t="shared" si="15"/>
        <v>33.054393305439326</v>
      </c>
    </row>
    <row r="104" spans="1:5" ht="30.95" customHeight="1" x14ac:dyDescent="0.25">
      <c r="A104" s="18" t="s">
        <v>40</v>
      </c>
      <c r="B104" s="27"/>
      <c r="C104" s="11">
        <v>17</v>
      </c>
      <c r="D104" s="11">
        <v>31</v>
      </c>
      <c r="E104" s="12">
        <f t="shared" si="15"/>
        <v>82.35294117647058</v>
      </c>
    </row>
    <row r="105" spans="1:5" ht="30.95" customHeight="1" x14ac:dyDescent="0.25">
      <c r="A105" s="26" t="s">
        <v>41</v>
      </c>
      <c r="B105" s="18"/>
      <c r="C105" s="11">
        <v>164</v>
      </c>
      <c r="D105" s="11">
        <v>183</v>
      </c>
      <c r="E105" s="12">
        <f t="shared" si="15"/>
        <v>11.585365853658537</v>
      </c>
    </row>
    <row r="106" spans="1:5" ht="30.95" customHeight="1" x14ac:dyDescent="0.25">
      <c r="A106" s="26" t="s">
        <v>42</v>
      </c>
      <c r="B106" s="18"/>
      <c r="C106" s="11">
        <v>173</v>
      </c>
      <c r="D106" s="11">
        <v>254</v>
      </c>
      <c r="E106" s="12">
        <f t="shared" si="15"/>
        <v>46.820809248554909</v>
      </c>
    </row>
    <row r="107" spans="1:5" ht="22.5" customHeight="1" x14ac:dyDescent="0.25">
      <c r="A107" s="21" t="s">
        <v>43</v>
      </c>
      <c r="B107" s="21"/>
      <c r="C107" s="21"/>
      <c r="D107" s="21"/>
      <c r="E107" s="21"/>
    </row>
    <row r="108" spans="1:5" ht="21" customHeight="1" x14ac:dyDescent="0.25">
      <c r="A108" s="26" t="s">
        <v>44</v>
      </c>
      <c r="B108" s="18"/>
      <c r="C108" s="11">
        <v>55</v>
      </c>
      <c r="D108" s="11">
        <v>54</v>
      </c>
      <c r="E108" s="12">
        <f t="shared" ref="E108:E113" si="18">IFERROR((D108-C108)/C108*100,"–")</f>
        <v>-1.8181818181818181</v>
      </c>
    </row>
    <row r="109" spans="1:5" ht="21" customHeight="1" x14ac:dyDescent="0.25">
      <c r="A109" s="26" t="s">
        <v>5</v>
      </c>
      <c r="B109" s="18"/>
      <c r="C109" s="11">
        <v>154</v>
      </c>
      <c r="D109" s="11">
        <v>150</v>
      </c>
      <c r="E109" s="12">
        <f t="shared" si="18"/>
        <v>-2.5974025974025974</v>
      </c>
    </row>
    <row r="110" spans="1:5" ht="21" customHeight="1" x14ac:dyDescent="0.25">
      <c r="A110" s="26" t="s">
        <v>6</v>
      </c>
      <c r="B110" s="18"/>
      <c r="C110" s="11">
        <v>12</v>
      </c>
      <c r="D110" s="11">
        <v>8</v>
      </c>
      <c r="E110" s="12">
        <f t="shared" si="18"/>
        <v>-33.333333333333329</v>
      </c>
    </row>
    <row r="111" spans="1:5" ht="21" customHeight="1" x14ac:dyDescent="0.25">
      <c r="A111" s="26" t="s">
        <v>9</v>
      </c>
      <c r="B111" s="18"/>
      <c r="C111" s="11">
        <v>25</v>
      </c>
      <c r="D111" s="11">
        <v>27</v>
      </c>
      <c r="E111" s="12">
        <f t="shared" si="18"/>
        <v>8</v>
      </c>
    </row>
    <row r="112" spans="1:5" ht="30.95" customHeight="1" x14ac:dyDescent="0.25">
      <c r="A112" s="18" t="s">
        <v>45</v>
      </c>
      <c r="B112" s="27"/>
      <c r="C112" s="11">
        <v>51</v>
      </c>
      <c r="D112" s="11">
        <v>44</v>
      </c>
      <c r="E112" s="12">
        <f t="shared" si="18"/>
        <v>-13.725490196078432</v>
      </c>
    </row>
    <row r="113" spans="1:5" ht="30.95" customHeight="1" x14ac:dyDescent="0.25">
      <c r="A113" s="18" t="s">
        <v>46</v>
      </c>
      <c r="B113" s="27"/>
      <c r="C113" s="12" t="str">
        <f t="shared" ref="C113" si="19">IFERROR((B113-A113)/A113*100,"–")</f>
        <v>–</v>
      </c>
      <c r="D113" s="12" t="str">
        <f t="shared" ref="D113" si="20">IFERROR((C113-B113)/B113*100,"–")</f>
        <v>–</v>
      </c>
      <c r="E113" s="12" t="str">
        <f t="shared" si="18"/>
        <v>–</v>
      </c>
    </row>
    <row r="114" spans="1:5" ht="15.75" x14ac:dyDescent="0.25">
      <c r="C114" s="6"/>
    </row>
  </sheetData>
  <mergeCells count="109"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2025-02-19T07:58:58Z</dcterms:modified>
</cp:coreProperties>
</file>