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R7" i="7"/>
  <c r="S7"/>
  <c r="S8"/>
  <c r="R9"/>
  <c r="S9"/>
  <c r="R11"/>
  <c r="S11"/>
  <c r="D12"/>
  <c r="E12"/>
  <c r="F12"/>
  <c r="G12"/>
  <c r="H12"/>
  <c r="I12"/>
  <c r="J12"/>
  <c r="K12"/>
  <c r="L12"/>
  <c r="M12"/>
  <c r="N12"/>
  <c r="O12"/>
  <c r="P12"/>
  <c r="Q12"/>
  <c r="R13"/>
  <c r="S13"/>
  <c r="D14"/>
  <c r="E14"/>
  <c r="F14"/>
  <c r="G14"/>
  <c r="H14"/>
  <c r="I14"/>
  <c r="L14"/>
  <c r="M14"/>
  <c r="N14"/>
  <c r="O14"/>
  <c r="P14"/>
  <c r="Q14"/>
  <c r="R15"/>
  <c r="S15"/>
  <c r="R16"/>
  <c r="R18"/>
  <c r="S18"/>
  <c r="D19"/>
  <c r="E19"/>
  <c r="F19"/>
  <c r="G19"/>
  <c r="H19"/>
  <c r="I19"/>
  <c r="J19"/>
  <c r="K19"/>
  <c r="L19"/>
  <c r="M19"/>
  <c r="N19"/>
  <c r="O19"/>
  <c r="P19"/>
  <c r="R20"/>
  <c r="S20"/>
  <c r="R21"/>
  <c r="S21"/>
  <c r="R22"/>
  <c r="R23"/>
  <c r="S23"/>
  <c r="R24"/>
  <c r="S24"/>
  <c r="R25"/>
  <c r="S25"/>
  <c r="R26"/>
  <c r="S26"/>
  <c r="R19" l="1"/>
  <c r="R14"/>
  <c r="R12"/>
  <c r="S19"/>
  <c r="S12"/>
  <c r="S14"/>
</calcChain>
</file>

<file path=xl/sharedStrings.xml><?xml version="1.0" encoding="utf-8"?>
<sst xmlns="http://schemas.openxmlformats.org/spreadsheetml/2006/main" count="70" uniqueCount="52">
  <si>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</si>
  <si>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</si>
  <si>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</si>
  <si>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</si>
  <si>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</si>
  <si>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</si>
  <si>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</si>
  <si>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</si>
  <si>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</si>
  <si>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</si>
  <si>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</si>
  <si>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</si>
  <si>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</si>
  <si>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</si>
  <si>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</si>
  <si>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</si>
  <si>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</si>
  <si>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</si>
  <si>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</si>
  <si>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</si>
  <si>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</si>
  <si>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</si>
  <si>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</si>
  <si>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</si>
  <si>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</si>
  <si>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</si>
  <si>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</si>
  <si>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</si>
  <si>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</si>
  <si>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</si>
  <si>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</si>
  <si>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</si>
  <si>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</si>
  <si>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</si>
  <si>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</si>
  <si>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</si>
  <si>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</si>
  <si>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</si>
  <si>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</si>
  <si>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</si>
  <si>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</si>
  <si>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</si>
  <si>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</si>
  <si>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>0</t>
  </si>
  <si>
    <t>Основные показатели следственной работы  следственных органов СК РФ, МВД, ФСБ, ФССП и МЧС 
за 9 месяцев 2024 года в сравнении с этим же периодом 2023 года</t>
  </si>
  <si>
    <t xml:space="preserve">Всего 
 за сентябрь 2023 </t>
  </si>
  <si>
    <t xml:space="preserve">Всего 
 за 
сентябрь 2024  </t>
  </si>
  <si>
    <t>сентябрь
 2023</t>
  </si>
  <si>
    <t>сентябрь
 2024</t>
  </si>
  <si>
    <t>5</t>
  </si>
  <si>
    <t>2</t>
  </si>
  <si>
    <t>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</si>
</sst>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B1" sqref="A1:XFD104857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50" t="s">
        <v>0</v>
      </c>
      <c r="C2" s="51"/>
      <c r="D2" s="54" t="s">
        <v>45</v>
      </c>
      <c r="E2" s="54" t="s">
        <v>46</v>
      </c>
      <c r="F2" s="49" t="s">
        <v>1</v>
      </c>
      <c r="G2" s="49"/>
      <c r="H2" s="48" t="s">
        <v>2</v>
      </c>
      <c r="I2" s="49"/>
      <c r="J2" s="48" t="s">
        <v>3</v>
      </c>
      <c r="K2" s="49"/>
      <c r="L2" s="48" t="s">
        <v>4</v>
      </c>
      <c r="M2" s="49"/>
      <c r="N2" s="48" t="s">
        <v>5</v>
      </c>
      <c r="O2" s="49"/>
      <c r="P2" s="57" t="s">
        <v>6</v>
      </c>
      <c r="Q2" s="58"/>
      <c r="R2" s="57" t="s">
        <v>7</v>
      </c>
      <c r="S2" s="58"/>
    </row>
    <row r="3" spans="2:19" ht="47.25" customHeight="1">
      <c r="B3" s="52"/>
      <c r="C3" s="53"/>
      <c r="D3" s="55"/>
      <c r="E3" s="56"/>
      <c r="F3" s="20" t="s">
        <v>47</v>
      </c>
      <c r="G3" s="20" t="s">
        <v>48</v>
      </c>
      <c r="H3" s="20" t="s">
        <v>47</v>
      </c>
      <c r="I3" s="20" t="s">
        <v>48</v>
      </c>
      <c r="J3" s="20" t="s">
        <v>47</v>
      </c>
      <c r="K3" s="20" t="s">
        <v>48</v>
      </c>
      <c r="L3" s="20" t="s">
        <v>47</v>
      </c>
      <c r="M3" s="20" t="s">
        <v>48</v>
      </c>
      <c r="N3" s="20" t="s">
        <v>47</v>
      </c>
      <c r="O3" s="20" t="s">
        <v>48</v>
      </c>
      <c r="P3" s="20" t="s">
        <v>47</v>
      </c>
      <c r="Q3" s="20" t="s">
        <v>48</v>
      </c>
      <c r="R3" s="20" t="s">
        <v>47</v>
      </c>
      <c r="S3" s="20" t="s">
        <v>48</v>
      </c>
    </row>
    <row r="4" spans="2:19" ht="18" customHeight="1">
      <c r="B4" s="45" t="s">
        <v>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</row>
    <row r="5" spans="2:19" ht="30.6" customHeight="1">
      <c r="B5" s="42" t="s">
        <v>40</v>
      </c>
      <c r="C5" s="42"/>
      <c r="D5" s="21">
        <v>47391</v>
      </c>
      <c r="E5" s="21">
        <v>47389</v>
      </c>
      <c r="F5" s="21">
        <v>1498</v>
      </c>
      <c r="G5" s="21">
        <v>1470</v>
      </c>
      <c r="H5" s="21">
        <v>22084</v>
      </c>
      <c r="I5" s="21">
        <v>21919</v>
      </c>
      <c r="J5" s="21">
        <v>23419</v>
      </c>
      <c r="K5" s="21">
        <v>23629</v>
      </c>
      <c r="L5" s="21">
        <v>10</v>
      </c>
      <c r="M5" s="21">
        <v>10</v>
      </c>
      <c r="N5" s="21">
        <v>6</v>
      </c>
      <c r="O5" s="21">
        <v>14</v>
      </c>
      <c r="P5" s="21">
        <v>202</v>
      </c>
      <c r="Q5" s="21">
        <v>240</v>
      </c>
      <c r="R5" s="21">
        <v>156</v>
      </c>
      <c r="S5" s="21">
        <v>100</v>
      </c>
    </row>
    <row r="6" spans="2:19" ht="45" customHeight="1">
      <c r="B6" s="43" t="s">
        <v>9</v>
      </c>
      <c r="C6" s="41" t="s">
        <v>10</v>
      </c>
      <c r="D6" s="21">
        <v>22276</v>
      </c>
      <c r="E6" s="21">
        <v>22784</v>
      </c>
      <c r="F6" s="21">
        <v>876</v>
      </c>
      <c r="G6" s="21">
        <v>791</v>
      </c>
      <c r="H6" s="21">
        <v>5717</v>
      </c>
      <c r="I6" s="21">
        <v>5790</v>
      </c>
      <c r="J6" s="21">
        <v>15356</v>
      </c>
      <c r="K6" s="21">
        <v>15926</v>
      </c>
      <c r="L6" s="21">
        <v>3</v>
      </c>
      <c r="M6" s="21">
        <v>2</v>
      </c>
      <c r="N6" s="21">
        <v>2</v>
      </c>
      <c r="O6" s="21">
        <v>9</v>
      </c>
      <c r="P6" s="21">
        <v>153</v>
      </c>
      <c r="Q6" s="21">
        <v>165</v>
      </c>
      <c r="R6" s="21">
        <v>153</v>
      </c>
      <c r="S6" s="21">
        <v>94</v>
      </c>
    </row>
    <row r="7" spans="2:19" ht="30" customHeight="1">
      <c r="B7" s="43"/>
      <c r="C7" s="41" t="s">
        <v>11</v>
      </c>
      <c r="D7" s="21">
        <v>25115</v>
      </c>
      <c r="E7" s="21">
        <v>24605</v>
      </c>
      <c r="F7" s="21">
        <v>622</v>
      </c>
      <c r="G7" s="21">
        <v>679</v>
      </c>
      <c r="H7" s="21">
        <v>16367</v>
      </c>
      <c r="I7" s="21">
        <v>16129</v>
      </c>
      <c r="J7" s="21">
        <v>8063</v>
      </c>
      <c r="K7" s="21">
        <v>7703</v>
      </c>
      <c r="L7" s="21">
        <v>7</v>
      </c>
      <c r="M7" s="21">
        <v>8</v>
      </c>
      <c r="N7" s="21">
        <v>4</v>
      </c>
      <c r="O7" s="21">
        <v>5</v>
      </c>
      <c r="P7" s="21">
        <v>49</v>
      </c>
      <c r="Q7" s="21">
        <v>75</v>
      </c>
      <c r="R7" s="21">
        <v>3</v>
      </c>
      <c r="S7" s="21">
        <v>6</v>
      </c>
    </row>
    <row r="8" spans="2:19" ht="87.75" customHeight="1">
      <c r="B8" s="42" t="s">
        <v>41</v>
      </c>
      <c r="C8" s="42"/>
      <c r="D8" s="21">
        <v>4222</v>
      </c>
      <c r="E8" s="21">
        <v>3980</v>
      </c>
      <c r="F8" s="21">
        <v>287</v>
      </c>
      <c r="G8" s="21">
        <v>174</v>
      </c>
      <c r="H8" s="21">
        <v>2182</v>
      </c>
      <c r="I8" s="21">
        <v>2095</v>
      </c>
      <c r="J8" s="21">
        <v>1732</v>
      </c>
      <c r="K8" s="21">
        <v>1673</v>
      </c>
      <c r="L8" s="21">
        <v>0</v>
      </c>
      <c r="M8" s="21">
        <v>0</v>
      </c>
      <c r="N8" s="21">
        <v>0</v>
      </c>
      <c r="O8" s="21">
        <v>0</v>
      </c>
      <c r="P8" s="21">
        <v>13</v>
      </c>
      <c r="Q8" s="21">
        <v>30</v>
      </c>
      <c r="R8" s="21">
        <v>7</v>
      </c>
      <c r="S8" s="21">
        <v>5</v>
      </c>
    </row>
    <row r="9" spans="2:19" ht="45.75" customHeight="1">
      <c r="B9" s="42" t="s">
        <v>12</v>
      </c>
      <c r="C9" s="42"/>
      <c r="D9" s="21">
        <v>774</v>
      </c>
      <c r="E9" s="21">
        <v>827</v>
      </c>
      <c r="F9" s="21">
        <v>99</v>
      </c>
      <c r="G9" s="21">
        <v>158</v>
      </c>
      <c r="H9" s="21">
        <v>294</v>
      </c>
      <c r="I9" s="21">
        <v>288</v>
      </c>
      <c r="J9" s="21">
        <v>365</v>
      </c>
      <c r="K9" s="21">
        <v>361</v>
      </c>
      <c r="L9" s="21">
        <v>2</v>
      </c>
      <c r="M9" s="21">
        <v>4</v>
      </c>
      <c r="N9" s="21">
        <v>1</v>
      </c>
      <c r="O9" s="21">
        <v>2</v>
      </c>
      <c r="P9" s="21">
        <v>5</v>
      </c>
      <c r="Q9" s="21">
        <v>9</v>
      </c>
      <c r="R9" s="21">
        <v>6</v>
      </c>
      <c r="S9" s="21">
        <v>4</v>
      </c>
    </row>
    <row r="10" spans="2:19" ht="75" customHeight="1">
      <c r="B10" s="42" t="s">
        <v>13</v>
      </c>
      <c r="C10" s="42"/>
      <c r="D10" s="21">
        <v>3147</v>
      </c>
      <c r="E10" s="21">
        <v>3447</v>
      </c>
      <c r="F10" s="21">
        <v>11</v>
      </c>
      <c r="G10" s="21">
        <v>9</v>
      </c>
      <c r="H10" s="21">
        <v>1660</v>
      </c>
      <c r="I10" s="21">
        <v>1630</v>
      </c>
      <c r="J10" s="21">
        <v>1465</v>
      </c>
      <c r="K10" s="21">
        <v>1783</v>
      </c>
      <c r="L10" s="21">
        <v>0</v>
      </c>
      <c r="M10" s="21">
        <v>0</v>
      </c>
      <c r="N10" s="21">
        <v>0</v>
      </c>
      <c r="O10" s="21">
        <v>2</v>
      </c>
      <c r="P10" s="21">
        <v>1</v>
      </c>
      <c r="Q10" s="21">
        <v>15</v>
      </c>
      <c r="R10" s="21">
        <v>4</v>
      </c>
      <c r="S10" s="21">
        <v>4</v>
      </c>
    </row>
    <row r="11" spans="2:19" ht="81" customHeight="1">
      <c r="B11" s="42" t="s">
        <v>14</v>
      </c>
      <c r="C11" s="42"/>
      <c r="D11" s="21">
        <v>637</v>
      </c>
      <c r="E11" s="21">
        <v>620</v>
      </c>
      <c r="F11" s="21">
        <v>5</v>
      </c>
      <c r="G11" s="21">
        <v>5</v>
      </c>
      <c r="H11" s="21">
        <v>115</v>
      </c>
      <c r="I11" s="21">
        <v>104</v>
      </c>
      <c r="J11" s="21">
        <v>496</v>
      </c>
      <c r="K11" s="21">
        <v>496</v>
      </c>
      <c r="L11" s="21">
        <v>0</v>
      </c>
      <c r="M11" s="21">
        <v>0</v>
      </c>
      <c r="N11" s="21">
        <v>0</v>
      </c>
      <c r="O11" s="21">
        <v>1</v>
      </c>
      <c r="P11" s="21">
        <v>15</v>
      </c>
      <c r="Q11" s="21">
        <v>13</v>
      </c>
      <c r="R11" s="21">
        <v>6</v>
      </c>
      <c r="S11" s="21">
        <v>1</v>
      </c>
    </row>
    <row r="12" spans="2:19" ht="29.25" customHeight="1">
      <c r="B12" s="44" t="s">
        <v>15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2:19" ht="32.25" customHeight="1">
      <c r="B13" s="42" t="s">
        <v>16</v>
      </c>
      <c r="C13" s="42"/>
      <c r="D13" s="21">
        <v>38</v>
      </c>
      <c r="E13" s="21">
        <v>94</v>
      </c>
      <c r="F13" s="21">
        <v>6</v>
      </c>
      <c r="G13" s="21">
        <v>8</v>
      </c>
      <c r="H13" s="21">
        <v>8</v>
      </c>
      <c r="I13" s="21">
        <v>10</v>
      </c>
      <c r="J13" s="21">
        <v>23</v>
      </c>
      <c r="K13" s="21">
        <v>55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21</v>
      </c>
      <c r="R13" s="21">
        <v>0</v>
      </c>
      <c r="S13" s="21">
        <v>0</v>
      </c>
    </row>
    <row r="14" spans="2:19" ht="45" customHeight="1">
      <c r="B14" s="42" t="s">
        <v>17</v>
      </c>
      <c r="C14" s="42"/>
      <c r="D14" s="21">
        <v>6944</v>
      </c>
      <c r="E14" s="21">
        <v>6573</v>
      </c>
      <c r="F14" s="21">
        <v>166</v>
      </c>
      <c r="G14" s="21">
        <v>161</v>
      </c>
      <c r="H14" s="21">
        <v>957</v>
      </c>
      <c r="I14" s="21">
        <v>768</v>
      </c>
      <c r="J14" s="21">
        <v>5599</v>
      </c>
      <c r="K14" s="21">
        <v>5464</v>
      </c>
      <c r="L14" s="21">
        <v>1</v>
      </c>
      <c r="M14" s="21">
        <v>0</v>
      </c>
      <c r="N14" s="21">
        <v>0</v>
      </c>
      <c r="O14" s="21">
        <v>2</v>
      </c>
      <c r="P14" s="21">
        <v>125</v>
      </c>
      <c r="Q14" s="21">
        <v>104</v>
      </c>
      <c r="R14" s="21">
        <v>96</v>
      </c>
      <c r="S14" s="21">
        <v>74</v>
      </c>
    </row>
    <row r="15" spans="2:19" ht="49.5" customHeight="1">
      <c r="B15" s="42" t="s">
        <v>18</v>
      </c>
      <c r="C15" s="42"/>
      <c r="D15" s="21">
        <v>228</v>
      </c>
      <c r="E15" s="21">
        <v>209</v>
      </c>
      <c r="F15" s="21">
        <v>10</v>
      </c>
      <c r="G15" s="21">
        <v>12</v>
      </c>
      <c r="H15" s="21">
        <v>64</v>
      </c>
      <c r="I15" s="21">
        <v>61</v>
      </c>
      <c r="J15" s="21">
        <v>154</v>
      </c>
      <c r="K15" s="21">
        <v>135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1</v>
      </c>
      <c r="R15" s="21">
        <v>0</v>
      </c>
      <c r="S15" s="21">
        <v>0</v>
      </c>
    </row>
    <row r="16" spans="2:19" ht="59.25" customHeight="1">
      <c r="B16" s="42" t="s">
        <v>42</v>
      </c>
      <c r="C16" s="42"/>
      <c r="D16" s="21">
        <v>6116</v>
      </c>
      <c r="E16" s="21">
        <v>5512</v>
      </c>
      <c r="F16" s="21">
        <v>8</v>
      </c>
      <c r="G16" s="21">
        <v>3</v>
      </c>
      <c r="H16" s="21">
        <v>4436</v>
      </c>
      <c r="I16" s="21">
        <v>3914</v>
      </c>
      <c r="J16" s="21">
        <v>1659</v>
      </c>
      <c r="K16" s="21">
        <v>1567</v>
      </c>
      <c r="L16" s="21">
        <v>0</v>
      </c>
      <c r="M16" s="21">
        <v>0</v>
      </c>
      <c r="N16" s="21">
        <v>0</v>
      </c>
      <c r="O16" s="21">
        <v>1</v>
      </c>
      <c r="P16" s="21">
        <v>10</v>
      </c>
      <c r="Q16" s="21">
        <v>22</v>
      </c>
      <c r="R16" s="21">
        <v>3</v>
      </c>
      <c r="S16" s="21">
        <v>5</v>
      </c>
    </row>
  </sheetData>
  <mergeCells count="22">
    <mergeCell ref="B4:S4"/>
    <mergeCell ref="H2:I2"/>
    <mergeCell ref="J2:K2"/>
    <mergeCell ref="B13:C13"/>
    <mergeCell ref="B14:C14"/>
    <mergeCell ref="B5:C5"/>
    <mergeCell ref="B2:C3"/>
    <mergeCell ref="D2:D3"/>
    <mergeCell ref="E2:E3"/>
    <mergeCell ref="F2:G2"/>
    <mergeCell ref="L2:M2"/>
    <mergeCell ref="N2:O2"/>
    <mergeCell ref="P2:Q2"/>
    <mergeCell ref="R2:S2"/>
    <mergeCell ref="B15:C15"/>
    <mergeCell ref="B16:C16"/>
    <mergeCell ref="B6:B7"/>
    <mergeCell ref="B8:C8"/>
    <mergeCell ref="B9:C9"/>
    <mergeCell ref="B10:C10"/>
    <mergeCell ref="B11:C11"/>
    <mergeCell ref="B12:S1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topLeftCell="A12" workbookViewId="0">
      <selection activeCell="R26" sqref="R26:S26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16" customWidth="1"/>
    <col min="5" max="5" width="5.88671875" style="16" customWidth="1"/>
    <col min="6" max="7" width="6.33203125" style="30" customWidth="1"/>
    <col min="8" max="8" width="7.33203125" style="30" customWidth="1"/>
    <col min="9" max="9" width="6.6640625" style="30" customWidth="1"/>
    <col min="10" max="10" width="7" style="2" customWidth="1"/>
    <col min="11" max="11" width="6.44140625" style="2" customWidth="1"/>
    <col min="12" max="12" width="6.6640625" style="2" customWidth="1"/>
    <col min="13" max="13" width="6.5546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3.2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8.60000000000000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8" hidden="1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9" s="40" customFormat="1" ht="32.4" customHeight="1">
      <c r="A5" s="61" t="s">
        <v>0</v>
      </c>
      <c r="B5" s="62"/>
      <c r="C5" s="63"/>
      <c r="D5" s="67" t="s">
        <v>1</v>
      </c>
      <c r="E5" s="68"/>
      <c r="F5" s="69" t="s">
        <v>19</v>
      </c>
      <c r="G5" s="70"/>
      <c r="H5" s="69" t="s">
        <v>20</v>
      </c>
      <c r="I5" s="70"/>
      <c r="J5" s="71" t="s">
        <v>21</v>
      </c>
      <c r="K5" s="72"/>
      <c r="L5" s="71" t="s">
        <v>22</v>
      </c>
      <c r="M5" s="72"/>
      <c r="N5" s="71" t="s">
        <v>6</v>
      </c>
      <c r="O5" s="72"/>
      <c r="P5" s="71" t="s">
        <v>7</v>
      </c>
      <c r="Q5" s="72"/>
      <c r="R5" s="67" t="s">
        <v>23</v>
      </c>
      <c r="S5" s="68"/>
    </row>
    <row r="6" spans="1:19" s="6" customFormat="1" ht="14.4" customHeight="1">
      <c r="A6" s="64"/>
      <c r="B6" s="65"/>
      <c r="C6" s="66"/>
      <c r="D6" s="5">
        <v>2023</v>
      </c>
      <c r="E6" s="5">
        <v>2024</v>
      </c>
      <c r="F6" s="22">
        <v>2023</v>
      </c>
      <c r="G6" s="22">
        <v>2024</v>
      </c>
      <c r="H6" s="22">
        <v>2023</v>
      </c>
      <c r="I6" s="22">
        <v>2024</v>
      </c>
      <c r="J6" s="5">
        <v>2023</v>
      </c>
      <c r="K6" s="5">
        <v>2024</v>
      </c>
      <c r="L6" s="5">
        <v>2023</v>
      </c>
      <c r="M6" s="5">
        <v>2024</v>
      </c>
      <c r="N6" s="5">
        <v>2023</v>
      </c>
      <c r="O6" s="5">
        <v>2024</v>
      </c>
      <c r="P6" s="5">
        <v>2023</v>
      </c>
      <c r="Q6" s="5">
        <v>2024</v>
      </c>
      <c r="R6" s="5">
        <v>2023</v>
      </c>
      <c r="S6" s="5">
        <v>2024</v>
      </c>
    </row>
    <row r="7" spans="1:19" ht="25.2" customHeight="1">
      <c r="A7" s="85" t="s">
        <v>24</v>
      </c>
      <c r="B7" s="86"/>
      <c r="C7" s="87"/>
      <c r="D7" s="83">
        <v>1626</v>
      </c>
      <c r="E7" s="83">
        <v>1455</v>
      </c>
      <c r="F7" s="73">
        <v>4475</v>
      </c>
      <c r="G7" s="73">
        <v>4093</v>
      </c>
      <c r="H7" s="73">
        <v>6434</v>
      </c>
      <c r="I7" s="73">
        <v>5207</v>
      </c>
      <c r="J7" s="34">
        <v>21</v>
      </c>
      <c r="K7" s="38">
        <v>17</v>
      </c>
      <c r="L7" s="38">
        <v>44</v>
      </c>
      <c r="M7" s="38">
        <v>54</v>
      </c>
      <c r="N7" s="38">
        <v>668</v>
      </c>
      <c r="O7" s="38">
        <v>811</v>
      </c>
      <c r="P7" s="7">
        <v>3</v>
      </c>
      <c r="Q7" s="7">
        <v>3</v>
      </c>
      <c r="R7" s="7">
        <f>D7+F7+H7+J7+L7+N7+P7</f>
        <v>13271</v>
      </c>
      <c r="S7" s="7">
        <f>E7+G7+I7+K7+M7+O7+Q7</f>
        <v>11640</v>
      </c>
    </row>
    <row r="8" spans="1:19" ht="4.2" hidden="1" customHeight="1">
      <c r="A8" s="88"/>
      <c r="B8" s="89"/>
      <c r="C8" s="90"/>
      <c r="D8" s="84"/>
      <c r="E8" s="84"/>
      <c r="F8" s="74"/>
      <c r="G8" s="74"/>
      <c r="H8" s="74"/>
      <c r="I8" s="74"/>
      <c r="J8" s="35"/>
      <c r="K8" s="38"/>
      <c r="L8" s="38"/>
      <c r="M8" s="38"/>
      <c r="N8" s="38"/>
      <c r="O8" s="38"/>
      <c r="P8" s="7"/>
      <c r="Q8" s="38"/>
      <c r="R8" s="38"/>
      <c r="S8" s="7">
        <f>E8+G8+I8+K8+M8+O8+Q8</f>
        <v>0</v>
      </c>
    </row>
    <row r="9" spans="1:19" ht="16.2" customHeight="1">
      <c r="A9" s="77" t="s">
        <v>25</v>
      </c>
      <c r="B9" s="78"/>
      <c r="C9" s="79"/>
      <c r="D9" s="83">
        <v>1406</v>
      </c>
      <c r="E9" s="83">
        <v>1207</v>
      </c>
      <c r="F9" s="73">
        <v>4440</v>
      </c>
      <c r="G9" s="73">
        <v>3983</v>
      </c>
      <c r="H9" s="73">
        <v>5475</v>
      </c>
      <c r="I9" s="73">
        <v>4862</v>
      </c>
      <c r="J9" s="75">
        <v>20</v>
      </c>
      <c r="K9" s="75">
        <v>18</v>
      </c>
      <c r="L9" s="75">
        <v>41</v>
      </c>
      <c r="M9" s="75">
        <v>54</v>
      </c>
      <c r="N9" s="75">
        <v>707</v>
      </c>
      <c r="O9" s="75">
        <v>824</v>
      </c>
      <c r="P9" s="83">
        <v>3</v>
      </c>
      <c r="Q9" s="75">
        <v>2</v>
      </c>
      <c r="R9" s="83">
        <f>D9+F9+H9+J9+L9+N9+P9</f>
        <v>12092</v>
      </c>
      <c r="S9" s="83">
        <f>E9+G9+I9+K9+M9+O9+Q9</f>
        <v>10950</v>
      </c>
    </row>
    <row r="10" spans="1:19" ht="25.8" customHeight="1">
      <c r="A10" s="80"/>
      <c r="B10" s="81"/>
      <c r="C10" s="82"/>
      <c r="D10" s="84"/>
      <c r="E10" s="84"/>
      <c r="F10" s="74"/>
      <c r="G10" s="74"/>
      <c r="H10" s="74"/>
      <c r="I10" s="74"/>
      <c r="J10" s="76"/>
      <c r="K10" s="76"/>
      <c r="L10" s="76"/>
      <c r="M10" s="76"/>
      <c r="N10" s="76"/>
      <c r="O10" s="76"/>
      <c r="P10" s="84"/>
      <c r="Q10" s="76"/>
      <c r="R10" s="84"/>
      <c r="S10" s="84"/>
    </row>
    <row r="11" spans="1:19" ht="16.2" customHeight="1">
      <c r="A11" s="91" t="s">
        <v>26</v>
      </c>
      <c r="B11" s="92"/>
      <c r="C11" s="93"/>
      <c r="D11" s="7">
        <v>1383</v>
      </c>
      <c r="E11" s="7">
        <v>1200</v>
      </c>
      <c r="F11" s="23">
        <v>4288</v>
      </c>
      <c r="G11" s="23">
        <v>3918</v>
      </c>
      <c r="H11" s="23">
        <v>5227</v>
      </c>
      <c r="I11" s="23">
        <v>4674</v>
      </c>
      <c r="J11" s="38">
        <v>21</v>
      </c>
      <c r="K11" s="38">
        <v>17</v>
      </c>
      <c r="L11" s="38">
        <v>38</v>
      </c>
      <c r="M11" s="38">
        <v>53</v>
      </c>
      <c r="N11" s="38">
        <v>660</v>
      </c>
      <c r="O11" s="38">
        <v>801</v>
      </c>
      <c r="P11" s="7">
        <v>3</v>
      </c>
      <c r="Q11" s="7">
        <v>2</v>
      </c>
      <c r="R11" s="7">
        <f>D11+F11+H11+J11+L11+N11+P11</f>
        <v>11620</v>
      </c>
      <c r="S11" s="7">
        <f>E11+G11+I11+K11+M11+O11+Q11</f>
        <v>10665</v>
      </c>
    </row>
    <row r="12" spans="1:19" ht="15.6" customHeight="1">
      <c r="A12" s="94" t="s">
        <v>27</v>
      </c>
      <c r="B12" s="95"/>
      <c r="C12" s="96"/>
      <c r="D12" s="8">
        <f>D11/D7*100</f>
        <v>85.055350553505534</v>
      </c>
      <c r="E12" s="8">
        <f>E11/E7*100</f>
        <v>82.474226804123703</v>
      </c>
      <c r="F12" s="24">
        <f>F11/F7*100</f>
        <v>95.821229050279328</v>
      </c>
      <c r="G12" s="24">
        <f>G11/G7*100</f>
        <v>95.72440752504275</v>
      </c>
      <c r="H12" s="24">
        <f t="shared" ref="H12:Q12" si="0">H11/H7*100</f>
        <v>81.240285980727393</v>
      </c>
      <c r="I12" s="24">
        <f t="shared" si="0"/>
        <v>89.763779527559052</v>
      </c>
      <c r="J12" s="9">
        <f t="shared" si="0"/>
        <v>100</v>
      </c>
      <c r="K12" s="9">
        <f t="shared" si="0"/>
        <v>100</v>
      </c>
      <c r="L12" s="9">
        <f t="shared" si="0"/>
        <v>86.36363636363636</v>
      </c>
      <c r="M12" s="9">
        <f t="shared" si="0"/>
        <v>98.148148148148152</v>
      </c>
      <c r="N12" s="9">
        <f t="shared" si="0"/>
        <v>98.802395209580837</v>
      </c>
      <c r="O12" s="9">
        <f t="shared" si="0"/>
        <v>98.766954377311961</v>
      </c>
      <c r="P12" s="9">
        <f t="shared" si="0"/>
        <v>100</v>
      </c>
      <c r="Q12" s="9">
        <f t="shared" si="0"/>
        <v>66.666666666666657</v>
      </c>
      <c r="R12" s="9">
        <f>R11/R7*100</f>
        <v>87.559339914098416</v>
      </c>
      <c r="S12" s="9">
        <f>S11/S7*100</f>
        <v>91.623711340206185</v>
      </c>
    </row>
    <row r="13" spans="1:19" ht="21.6" customHeight="1">
      <c r="A13" s="94" t="s">
        <v>28</v>
      </c>
      <c r="B13" s="95"/>
      <c r="C13" s="96"/>
      <c r="D13" s="7">
        <v>243</v>
      </c>
      <c r="E13" s="7">
        <v>255</v>
      </c>
      <c r="F13" s="23">
        <v>187</v>
      </c>
      <c r="G13" s="23">
        <v>175</v>
      </c>
      <c r="H13" s="23">
        <v>1207</v>
      </c>
      <c r="I13" s="23">
        <v>533</v>
      </c>
      <c r="J13" s="38">
        <v>0</v>
      </c>
      <c r="K13" s="38">
        <v>0</v>
      </c>
      <c r="L13" s="38">
        <v>6</v>
      </c>
      <c r="M13" s="38">
        <v>1</v>
      </c>
      <c r="N13" s="38">
        <v>8</v>
      </c>
      <c r="O13" s="38">
        <v>10</v>
      </c>
      <c r="P13" s="7">
        <v>0</v>
      </c>
      <c r="Q13" s="7">
        <v>1</v>
      </c>
      <c r="R13" s="38">
        <f>D13+F13+H13+J13+L13+N13+P13</f>
        <v>1651</v>
      </c>
      <c r="S13" s="38">
        <f>E13+G13+I13+K13+M13+O13+Q13</f>
        <v>975</v>
      </c>
    </row>
    <row r="14" spans="1:19" ht="26.4" customHeight="1">
      <c r="A14" s="94" t="s">
        <v>29</v>
      </c>
      <c r="B14" s="95"/>
      <c r="C14" s="96"/>
      <c r="D14" s="8">
        <f>D13/D7*100</f>
        <v>14.944649446494465</v>
      </c>
      <c r="E14" s="8">
        <f t="shared" ref="E14:O14" si="1">E13/E7*100</f>
        <v>17.525773195876287</v>
      </c>
      <c r="F14" s="24">
        <f t="shared" si="1"/>
        <v>4.1787709497206702</v>
      </c>
      <c r="G14" s="24">
        <f t="shared" si="1"/>
        <v>4.2755924749572438</v>
      </c>
      <c r="H14" s="24">
        <f t="shared" si="1"/>
        <v>18.759714019272614</v>
      </c>
      <c r="I14" s="24">
        <f t="shared" si="1"/>
        <v>10.236220472440944</v>
      </c>
      <c r="J14" s="9">
        <v>0</v>
      </c>
      <c r="K14" s="9">
        <v>0</v>
      </c>
      <c r="L14" s="9">
        <f t="shared" si="1"/>
        <v>13.636363636363635</v>
      </c>
      <c r="M14" s="9">
        <f t="shared" si="1"/>
        <v>1.8518518518518516</v>
      </c>
      <c r="N14" s="9">
        <f t="shared" si="1"/>
        <v>1.1976047904191618</v>
      </c>
      <c r="O14" s="9">
        <f t="shared" si="1"/>
        <v>1.2330456226880395</v>
      </c>
      <c r="P14" s="9">
        <f>P13/P7*100</f>
        <v>0</v>
      </c>
      <c r="Q14" s="9">
        <f>Q13/Q7*100</f>
        <v>33.333333333333329</v>
      </c>
      <c r="R14" s="9">
        <f>R13/R7*100</f>
        <v>12.440660085901591</v>
      </c>
      <c r="S14" s="9">
        <f>S13/S7*100</f>
        <v>8.3762886597938131</v>
      </c>
    </row>
    <row r="15" spans="1:19" ht="28.95" customHeight="1">
      <c r="A15" s="77" t="s">
        <v>30</v>
      </c>
      <c r="B15" s="78"/>
      <c r="C15" s="79"/>
      <c r="D15" s="75">
        <v>510</v>
      </c>
      <c r="E15" s="75">
        <v>478</v>
      </c>
      <c r="F15" s="73">
        <v>1936</v>
      </c>
      <c r="G15" s="73">
        <v>1642</v>
      </c>
      <c r="H15" s="73">
        <v>1473</v>
      </c>
      <c r="I15" s="73">
        <v>1216</v>
      </c>
      <c r="J15" s="34">
        <v>15</v>
      </c>
      <c r="K15" s="38">
        <v>12</v>
      </c>
      <c r="L15" s="38">
        <v>21</v>
      </c>
      <c r="M15" s="38">
        <v>25</v>
      </c>
      <c r="N15" s="38">
        <v>98</v>
      </c>
      <c r="O15" s="38">
        <v>90</v>
      </c>
      <c r="P15" s="38">
        <v>2</v>
      </c>
      <c r="Q15" s="38">
        <v>3</v>
      </c>
      <c r="R15" s="38">
        <f>D15+F15+H15+J15+L15+N15+P15</f>
        <v>4055</v>
      </c>
      <c r="S15" s="38">
        <f>E15+G15+I15+K15+M15+O15+Q15</f>
        <v>3466</v>
      </c>
    </row>
    <row r="16" spans="1:19" ht="2.4" hidden="1" customHeight="1">
      <c r="A16" s="80"/>
      <c r="B16" s="81"/>
      <c r="C16" s="82"/>
      <c r="D16" s="76"/>
      <c r="E16" s="76"/>
      <c r="F16" s="74"/>
      <c r="G16" s="74"/>
      <c r="H16" s="74"/>
      <c r="I16" s="74"/>
      <c r="J16" s="35"/>
      <c r="K16" s="38"/>
      <c r="L16" s="38"/>
      <c r="M16" s="38"/>
      <c r="N16" s="38"/>
      <c r="O16" s="38"/>
      <c r="P16" s="38"/>
      <c r="Q16" s="38"/>
      <c r="R16" s="38">
        <f t="shared" ref="R16:S18" si="2">D16+F16+H16+J16+L16+N16+P16</f>
        <v>0</v>
      </c>
      <c r="S16" s="38"/>
    </row>
    <row r="17" spans="1:19" ht="21" customHeight="1">
      <c r="A17" s="97" t="s">
        <v>31</v>
      </c>
      <c r="B17" s="98"/>
      <c r="C17" s="99"/>
      <c r="D17" s="9">
        <v>30.9</v>
      </c>
      <c r="E17" s="9">
        <v>32.700000000000003</v>
      </c>
      <c r="F17" s="24">
        <v>41.3</v>
      </c>
      <c r="G17" s="24">
        <v>38.700000000000003</v>
      </c>
      <c r="H17" s="24">
        <v>22.1</v>
      </c>
      <c r="I17" s="24">
        <v>22.6</v>
      </c>
      <c r="J17" s="9">
        <v>75</v>
      </c>
      <c r="K17" s="9">
        <v>66.7</v>
      </c>
      <c r="L17" s="9">
        <v>44.7</v>
      </c>
      <c r="M17" s="9">
        <v>45.5</v>
      </c>
      <c r="N17" s="9">
        <v>13.7</v>
      </c>
      <c r="O17" s="9">
        <v>10.8</v>
      </c>
      <c r="P17" s="9">
        <v>66.7</v>
      </c>
      <c r="Q17" s="9">
        <v>100</v>
      </c>
      <c r="R17" s="38">
        <v>29.4</v>
      </c>
      <c r="S17" s="38">
        <v>28.9</v>
      </c>
    </row>
    <row r="18" spans="1:19" ht="45" customHeight="1">
      <c r="A18" s="94" t="s">
        <v>32</v>
      </c>
      <c r="B18" s="95"/>
      <c r="C18" s="96"/>
      <c r="D18" s="7">
        <v>17</v>
      </c>
      <c r="E18" s="7">
        <v>17</v>
      </c>
      <c r="F18" s="23">
        <v>200</v>
      </c>
      <c r="G18" s="23">
        <v>174</v>
      </c>
      <c r="H18" s="23">
        <v>158</v>
      </c>
      <c r="I18" s="23">
        <v>131</v>
      </c>
      <c r="J18" s="38">
        <v>0</v>
      </c>
      <c r="K18" s="38">
        <v>0</v>
      </c>
      <c r="L18" s="38">
        <v>1</v>
      </c>
      <c r="M18" s="38">
        <v>0</v>
      </c>
      <c r="N18" s="38">
        <v>15</v>
      </c>
      <c r="O18" s="38">
        <v>12</v>
      </c>
      <c r="P18" s="38">
        <v>0</v>
      </c>
      <c r="Q18" s="38">
        <v>0</v>
      </c>
      <c r="R18" s="38">
        <f t="shared" si="2"/>
        <v>391</v>
      </c>
      <c r="S18" s="38">
        <f t="shared" si="2"/>
        <v>334</v>
      </c>
    </row>
    <row r="19" spans="1:19" ht="16.95" customHeight="1">
      <c r="A19" s="94" t="s">
        <v>33</v>
      </c>
      <c r="B19" s="95"/>
      <c r="C19" s="96"/>
      <c r="D19" s="8">
        <f t="shared" ref="D19:P19" si="3">D18/D9*100</f>
        <v>1.2091038406827881</v>
      </c>
      <c r="E19" s="8">
        <f t="shared" si="3"/>
        <v>1.4084507042253522</v>
      </c>
      <c r="F19" s="24">
        <f t="shared" si="3"/>
        <v>4.5045045045045047</v>
      </c>
      <c r="G19" s="24">
        <f t="shared" si="3"/>
        <v>4.3685664072307304</v>
      </c>
      <c r="H19" s="24">
        <f t="shared" si="3"/>
        <v>2.8858447488584473</v>
      </c>
      <c r="I19" s="24">
        <f t="shared" si="3"/>
        <v>2.6943644590703411</v>
      </c>
      <c r="J19" s="24">
        <f t="shared" si="3"/>
        <v>0</v>
      </c>
      <c r="K19" s="9">
        <f t="shared" si="3"/>
        <v>0</v>
      </c>
      <c r="L19" s="9">
        <f t="shared" si="3"/>
        <v>2.4390243902439024</v>
      </c>
      <c r="M19" s="9">
        <f t="shared" si="3"/>
        <v>0</v>
      </c>
      <c r="N19" s="9">
        <f t="shared" si="3"/>
        <v>2.1216407355021216</v>
      </c>
      <c r="O19" s="9">
        <f t="shared" si="3"/>
        <v>1.4563106796116505</v>
      </c>
      <c r="P19" s="9">
        <f t="shared" si="3"/>
        <v>0</v>
      </c>
      <c r="Q19" s="9">
        <v>0</v>
      </c>
      <c r="R19" s="9">
        <f>R18/R9*100</f>
        <v>3.233542838240159</v>
      </c>
      <c r="S19" s="9">
        <f>S18/S9*100</f>
        <v>3.0502283105022832</v>
      </c>
    </row>
    <row r="20" spans="1:19" ht="46.8" customHeight="1">
      <c r="A20" s="94" t="s">
        <v>34</v>
      </c>
      <c r="B20" s="95"/>
      <c r="C20" s="96"/>
      <c r="D20" s="10">
        <v>2</v>
      </c>
      <c r="E20" s="10">
        <v>0</v>
      </c>
      <c r="F20" s="25">
        <v>12</v>
      </c>
      <c r="G20" s="25">
        <v>8</v>
      </c>
      <c r="H20" s="25">
        <v>18</v>
      </c>
      <c r="I20" s="25">
        <v>19</v>
      </c>
      <c r="J20" s="11">
        <v>0</v>
      </c>
      <c r="K20" s="38">
        <v>0</v>
      </c>
      <c r="L20" s="38">
        <v>0</v>
      </c>
      <c r="M20" s="38">
        <v>0</v>
      </c>
      <c r="N20" s="38">
        <v>3</v>
      </c>
      <c r="O20" s="38">
        <v>3</v>
      </c>
      <c r="P20" s="10">
        <v>0</v>
      </c>
      <c r="Q20" s="10">
        <v>0</v>
      </c>
      <c r="R20" s="11">
        <f>D20+F20+H20+J20+L20+N20+P20</f>
        <v>35</v>
      </c>
      <c r="S20" s="11">
        <f>E20+G20+I20+K20+M20+O20+Q20</f>
        <v>30</v>
      </c>
    </row>
    <row r="21" spans="1:19" ht="44.4" customHeight="1">
      <c r="A21" s="94" t="s">
        <v>35</v>
      </c>
      <c r="B21" s="95"/>
      <c r="C21" s="96"/>
      <c r="D21" s="12">
        <v>10</v>
      </c>
      <c r="E21" s="7">
        <v>7</v>
      </c>
      <c r="F21" s="23">
        <v>18</v>
      </c>
      <c r="G21" s="23">
        <v>25</v>
      </c>
      <c r="H21" s="23">
        <v>31</v>
      </c>
      <c r="I21" s="23">
        <v>14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1</v>
      </c>
      <c r="P21" s="10">
        <v>0</v>
      </c>
      <c r="Q21" s="10">
        <v>0</v>
      </c>
      <c r="R21" s="11">
        <f t="shared" ref="R21:S26" si="4">D21+F21+H21+J21+L21+N21+P21</f>
        <v>60</v>
      </c>
      <c r="S21" s="11">
        <f t="shared" si="4"/>
        <v>47</v>
      </c>
    </row>
    <row r="22" spans="1:19" ht="3.6" hidden="1" customHeight="1">
      <c r="A22" s="77" t="s">
        <v>36</v>
      </c>
      <c r="B22" s="78"/>
      <c r="C22" s="79"/>
      <c r="D22" s="36"/>
      <c r="E22" s="36"/>
      <c r="F22" s="32"/>
      <c r="G22" s="32"/>
      <c r="H22" s="32"/>
      <c r="I22" s="32"/>
      <c r="J22" s="34"/>
      <c r="K22" s="34"/>
      <c r="L22" s="34"/>
      <c r="M22" s="34"/>
      <c r="N22" s="34"/>
      <c r="O22" s="34"/>
      <c r="P22" s="10"/>
      <c r="Q22" s="10"/>
      <c r="R22" s="11">
        <f t="shared" si="4"/>
        <v>0</v>
      </c>
      <c r="S22" s="11"/>
    </row>
    <row r="23" spans="1:19" ht="44.4" customHeight="1">
      <c r="A23" s="80"/>
      <c r="B23" s="81"/>
      <c r="C23" s="82"/>
      <c r="D23" s="37">
        <v>0</v>
      </c>
      <c r="E23" s="37">
        <v>0</v>
      </c>
      <c r="F23" s="33">
        <v>2</v>
      </c>
      <c r="G23" s="33">
        <v>1</v>
      </c>
      <c r="H23" s="33">
        <v>2</v>
      </c>
      <c r="I23" s="33">
        <v>4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10">
        <v>0</v>
      </c>
      <c r="Q23" s="10">
        <v>0</v>
      </c>
      <c r="R23" s="11">
        <f t="shared" si="4"/>
        <v>4</v>
      </c>
      <c r="S23" s="11">
        <f t="shared" si="4"/>
        <v>5</v>
      </c>
    </row>
    <row r="24" spans="1:19" s="14" customFormat="1" ht="24" customHeight="1">
      <c r="A24" s="94" t="s">
        <v>37</v>
      </c>
      <c r="B24" s="95"/>
      <c r="C24" s="96"/>
      <c r="D24" s="7">
        <v>14</v>
      </c>
      <c r="E24" s="7">
        <v>7</v>
      </c>
      <c r="F24" s="23">
        <v>6</v>
      </c>
      <c r="G24" s="23">
        <v>3</v>
      </c>
      <c r="H24" s="23">
        <v>2</v>
      </c>
      <c r="I24" s="26" t="s">
        <v>49</v>
      </c>
      <c r="J24" s="13" t="s">
        <v>43</v>
      </c>
      <c r="K24" s="38">
        <v>0</v>
      </c>
      <c r="L24" s="38">
        <v>1</v>
      </c>
      <c r="M24" s="38">
        <v>0</v>
      </c>
      <c r="N24" s="38">
        <v>1</v>
      </c>
      <c r="O24" s="38">
        <v>0</v>
      </c>
      <c r="P24" s="10">
        <v>0</v>
      </c>
      <c r="Q24" s="10">
        <v>0</v>
      </c>
      <c r="R24" s="11">
        <f t="shared" si="4"/>
        <v>24</v>
      </c>
      <c r="S24" s="11">
        <f t="shared" si="4"/>
        <v>15</v>
      </c>
    </row>
    <row r="25" spans="1:19" ht="44.4" customHeight="1">
      <c r="A25" s="91" t="s">
        <v>38</v>
      </c>
      <c r="B25" s="92"/>
      <c r="C25" s="93"/>
      <c r="D25" s="39">
        <v>13</v>
      </c>
      <c r="E25" s="37">
        <v>6</v>
      </c>
      <c r="F25" s="33">
        <v>4</v>
      </c>
      <c r="G25" s="33">
        <v>2</v>
      </c>
      <c r="H25" s="33">
        <v>1</v>
      </c>
      <c r="I25" s="27" t="s">
        <v>50</v>
      </c>
      <c r="J25" s="15" t="s">
        <v>43</v>
      </c>
      <c r="K25" s="38">
        <v>0</v>
      </c>
      <c r="L25" s="38">
        <v>1</v>
      </c>
      <c r="M25" s="38">
        <v>0</v>
      </c>
      <c r="N25" s="38">
        <v>0</v>
      </c>
      <c r="O25" s="38">
        <v>0</v>
      </c>
      <c r="P25" s="10">
        <v>0</v>
      </c>
      <c r="Q25" s="10">
        <v>0</v>
      </c>
      <c r="R25" s="11">
        <f t="shared" si="4"/>
        <v>19</v>
      </c>
      <c r="S25" s="11">
        <f t="shared" si="4"/>
        <v>10</v>
      </c>
    </row>
    <row r="26" spans="1:19" ht="43.95" customHeight="1">
      <c r="A26" s="94" t="s">
        <v>39</v>
      </c>
      <c r="B26" s="95"/>
      <c r="C26" s="96"/>
      <c r="D26" s="12">
        <v>9</v>
      </c>
      <c r="E26" s="7">
        <v>8</v>
      </c>
      <c r="F26" s="23">
        <v>1</v>
      </c>
      <c r="G26" s="23">
        <v>2</v>
      </c>
      <c r="H26" s="23">
        <v>1</v>
      </c>
      <c r="I26" s="26" t="s">
        <v>51</v>
      </c>
      <c r="J26" s="13" t="s">
        <v>43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10">
        <v>0</v>
      </c>
      <c r="Q26" s="10">
        <v>0</v>
      </c>
      <c r="R26" s="11">
        <f t="shared" si="4"/>
        <v>11</v>
      </c>
      <c r="S26" s="11">
        <f t="shared" si="4"/>
        <v>11</v>
      </c>
    </row>
    <row r="27" spans="1:19">
      <c r="G27" s="28"/>
      <c r="H27" s="29"/>
      <c r="Q27" s="17"/>
    </row>
    <row r="28" spans="1:19">
      <c r="A28" s="14"/>
      <c r="B28" s="14"/>
      <c r="C28" s="14"/>
      <c r="D28" s="18"/>
      <c r="E28" s="18"/>
      <c r="F28" s="31"/>
      <c r="G28" s="31"/>
      <c r="H28" s="31"/>
      <c r="I28" s="31"/>
      <c r="J28" s="14"/>
      <c r="K28" s="14"/>
      <c r="L28" s="14"/>
      <c r="M28" s="14"/>
      <c r="N28" s="14"/>
      <c r="O28" s="14"/>
      <c r="P28" s="19"/>
      <c r="Q28" s="17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2024-02-08T09:34:31Z</cp:lastPrinted>
  <dcterms:created xsi:type="dcterms:W3CDTF">2020-04-09T00:30:13Z</dcterms:created>
  <dcterms:modified xsi:type="dcterms:W3CDTF">2024-10-10T02:17:50Z</dcterms:modified>
</cp:coreProperties>
</file>