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Общая папка\Сухомлин Д.С\от Фоминых\"/>
    </mc:Choice>
  </mc:AlternateContent>
  <bookViews>
    <workbookView xWindow="0" yWindow="0" windowWidth="28770" windowHeight="12360"/>
  </bookViews>
  <sheets>
    <sheet name="Кировская область" sheetId="1" r:id="rId1"/>
  </sheets>
  <definedNames>
    <definedName name="_xlnm.Print_Area" localSheetId="0">'Кировская область'!$A$1:$N$152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E100" i="1"/>
  <c r="F99" i="1"/>
  <c r="E99" i="1"/>
  <c r="F75" i="1"/>
  <c r="E75" i="1"/>
  <c r="F70" i="1"/>
  <c r="E70" i="1"/>
  <c r="F69" i="1"/>
  <c r="E69" i="1"/>
  <c r="F68" i="1"/>
  <c r="E68" i="1"/>
  <c r="F64" i="1"/>
  <c r="E64" i="1"/>
  <c r="F63" i="1"/>
  <c r="E63" i="1"/>
  <c r="F62" i="1"/>
  <c r="E62" i="1"/>
  <c r="F61" i="1"/>
  <c r="E61" i="1"/>
  <c r="F60" i="1"/>
  <c r="E60" i="1"/>
  <c r="E56" i="1"/>
  <c r="F52" i="1"/>
  <c r="E52" i="1"/>
  <c r="E51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<sst xmlns="http://schemas.openxmlformats.org/spreadsheetml/2006/main" count="196" uniqueCount="80">
  <si>
    <t>Кировская область</t>
  </si>
  <si>
    <t>2015</t>
  </si>
  <si>
    <t>2016</t>
  </si>
  <si>
    <t>январь - июнь</t>
  </si>
  <si>
    <t>Всего зарегистрировано преступлений</t>
  </si>
  <si>
    <t>Всего расследовано преступлений</t>
  </si>
  <si>
    <t>июн 2015</t>
  </si>
  <si>
    <t>июн 2016</t>
  </si>
  <si>
    <t>особо тяжкие</t>
  </si>
  <si>
    <t>тяжкие</t>
  </si>
  <si>
    <t>средней тяжести</t>
  </si>
  <si>
    <t>небольшой тяжести</t>
  </si>
  <si>
    <t>экономической направленности</t>
  </si>
  <si>
    <t>экологические</t>
  </si>
  <si>
    <t>террористического характера</t>
  </si>
  <si>
    <t>экстремистской направленности</t>
  </si>
  <si>
    <t>наркотиков</t>
  </si>
  <si>
    <t>оружия</t>
  </si>
  <si>
    <t>совершенные с использованием огнестрельного, газового оружия, боеприпасов, взрывчатых веществ и взрывных устройств</t>
  </si>
  <si>
    <t>несовершеннолетними или при их соучастии</t>
  </si>
  <si>
    <t>лицами, 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</si>
  <si>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</si>
  <si>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</si>
  <si>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</si>
  <si>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</si>
  <si>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</si>
  <si>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</si>
  <si>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</si>
  <si>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</si>
  <si>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</si>
  <si>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</si>
  <si>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</si>
  <si>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</si>
  <si>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</si>
  <si>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</si>
  <si>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</si>
  <si>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</si>
  <si>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—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</si>
  <si>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</si>
  <si>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</si>
  <si>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</si>
  <si>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</si>
  <si>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</si>
  <si>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повлекшее по неосторожности смерть человека либо двух или более лиц ч. ч. 3 - 6 ст. 264 УК РФ</t>
  </si>
  <si>
    <t>Глава 30 УК РФ</t>
  </si>
  <si>
    <t>взяточничество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</si>
  <si>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</si>
  <si>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</si>
  <si>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</si>
  <si>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</si>
  <si>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гр.5 + гр.6</t>
  </si>
  <si>
    <t>всего</t>
  </si>
  <si>
    <t>особо тяжких</t>
  </si>
  <si>
    <t>тяжких</t>
  </si>
  <si>
    <t>гр.4 + гр.5</t>
  </si>
  <si>
    <t>убийств с покушениями</t>
  </si>
  <si>
    <t>количество предварительно расследованных преступлений</t>
  </si>
  <si>
    <t>Всего</t>
  </si>
  <si>
    <t xml:space="preserve">количество предварительно расследованных преступлений в отчетный </t>
  </si>
  <si>
    <t>убийство и покушение на убийство ст.ст. 30, 105, 106, 107 УК РФ</t>
  </si>
  <si>
    <t>повлекшее по неосторожности смерть человека</t>
  </si>
  <si>
    <t>коррупционной направленности</t>
  </si>
  <si>
    <t>С В Е Д Е Н И Я</t>
  </si>
  <si>
    <t>в общественных местах</t>
  </si>
  <si>
    <t>о количестве зарегистрированных преступлений</t>
  </si>
  <si>
    <t>на улицах, площадях, в парках, скверах</t>
  </si>
  <si>
    <t>+/-, %</t>
  </si>
  <si>
    <t>в том числе</t>
  </si>
  <si>
    <t>связанных с незаконным оборотом</t>
  </si>
  <si>
    <t>совершенных в общественных местах</t>
  </si>
  <si>
    <t>из числа расследованных преступлений совершены</t>
  </si>
  <si>
    <t>в состоянии опьянения</t>
  </si>
  <si>
    <t>Количество преступлений, оставшихся нераскрытыми</t>
  </si>
  <si>
    <t>из них</t>
  </si>
  <si>
    <t>% раскрытых</t>
  </si>
  <si>
    <t>нарушение правил дорожного движения,  повлекшее по неосторожности смерть человека  (ч. ч. 3 - 6 ст. 264 УК РФ)</t>
  </si>
  <si>
    <t>дача взятки (291, 291.2 УК РФ)</t>
  </si>
  <si>
    <t>за январь - июнь 2018 года</t>
  </si>
  <si>
    <t xml:space="preserve">6 мес. 2018 г. </t>
  </si>
  <si>
    <t>Удельный вес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</si>
</sst>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protection locked="0"/>
    </xf>
  </cellStyleXfs>
  <cellXfs count="34">
    <xf numFmtId="0" fontId="0" fillId="0" borderId="0" xfId="0"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1" fillId="0" borderId="2" xfId="0" applyNumberFormat="1" applyFont="1" applyFill="1" applyBorder="1" applyAlignment="1" applyProtection="1">
      <alignment vertical="top"/>
      <protection locked="0"/>
    </xf>
    <xf numFmtId="0" fontId="7" fillId="0" borderId="5" xfId="0" applyNumberFormat="1" applyFont="1" applyFill="1" applyBorder="1" applyAlignment="1" applyProtection="1">
      <alignment vertical="top"/>
      <protection locked="0"/>
    </xf>
    <xf numFmtId="165" fontId="0" fillId="0" borderId="0" xfId="0" applyNumberFormat="1"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3" xfId="0" applyNumberFormat="1" applyFont="1" applyFill="1" applyBorder="1" applyAlignment="1" applyProtection="1">
      <alignment horizontal="right" wrapText="1"/>
      <protection locked="0"/>
    </xf>
    <xf numFmtId="164" fontId="9" fillId="2" borderId="3" xfId="0" applyNumberFormat="1" applyFont="1" applyFill="1" applyBorder="1" applyAlignment="1" applyProtection="1">
      <alignment horizontal="right" wrapText="1"/>
      <protection locked="0"/>
    </xf>
    <xf numFmtId="3" fontId="2" fillId="2" borderId="3" xfId="0" applyNumberFormat="1" applyFont="1" applyFill="1" applyBorder="1" applyAlignment="1" applyProtection="1">
      <alignment horizontal="right" wrapText="1"/>
      <protection locked="0"/>
    </xf>
    <xf numFmtId="3" fontId="9" fillId="2" borderId="3" xfId="0" applyNumberFormat="1" applyFont="1" applyFill="1" applyBorder="1" applyAlignment="1" applyProtection="1">
      <alignment horizontal="right" wrapText="1"/>
      <protection locked="0"/>
    </xf>
    <xf numFmtId="164" fontId="2" fillId="2" borderId="3" xfId="0" applyNumberFormat="1" applyFont="1" applyFill="1" applyBorder="1" applyAlignment="1" applyProtection="1">
      <alignment horizontal="right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vertical="top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vertical="top"/>
      <protection locked="0"/>
    </xf>
    <xf numFmtId="0" fontId="1" fillId="2" borderId="0" xfId="0" applyNumberFormat="1" applyFont="1" applyFill="1" applyBorder="1" applyAlignment="1" applyProtection="1">
      <alignment vertical="top"/>
      <protection locked="0"/>
    </xf>
    <xf numFmtId="0" fontId="5" fillId="2" borderId="1" xfId="0" applyNumberFormat="1" applyFont="1" applyFill="1" applyBorder="1" applyAlignment="1" applyProtection="1">
      <alignment vertical="top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vertical="top"/>
      <protection locked="0"/>
    </xf>
    <xf numFmtId="0" fontId="0" fillId="2" borderId="0" xfId="0" applyFill="1"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0" applyNumberFormat="1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tabSelected="1" view="pageBreakPreview" topLeftCell="G97" zoomScale="200" zoomScaleNormal="100" zoomScaleSheetLayoutView="200" workbookViewId="0">
      <selection activeCell="M110" sqref="M110"/>
    </sheetView>
  </sheetViews>
  <sheetFormatPr defaultColWidth="10.140625" defaultRowHeight="14.45" customHeight="1" x14ac:dyDescent="0.2"/>
  <cols>
    <col min="1" max="6" width="0" hidden="1" customWidth="1"/>
    <col min="7" max="7" width="3" customWidth="1"/>
    <col min="8" max="8" width="11.5703125" customWidth="1"/>
    <col min="9" max="9" width="6.5703125" customWidth="1"/>
    <col min="10" max="10" width="7.140625" customWidth="1"/>
    <col min="11" max="11" width="36.5703125" customWidth="1"/>
    <col min="12" max="12" width="8.7109375" style="31" customWidth="1"/>
    <col min="13" max="13" width="8.85546875" customWidth="1"/>
    <col min="14" max="14" width="14.85546875" style="31" customWidth="1"/>
  </cols>
  <sheetData>
    <row r="1" spans="1:14" ht="14.45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7"/>
      <c r="M1" s="1"/>
      <c r="N1" s="27"/>
    </row>
    <row r="2" spans="1:14" ht="14.45" hidden="1" customHeight="1" x14ac:dyDescent="0.2">
      <c r="A2" s="1"/>
      <c r="B2" s="2" t="s">
        <v>0</v>
      </c>
      <c r="C2" s="2" t="s">
        <v>0</v>
      </c>
      <c r="D2" s="2"/>
      <c r="E2" s="2"/>
      <c r="F2" s="2"/>
      <c r="G2" s="1"/>
      <c r="H2" s="1"/>
      <c r="I2" s="1"/>
      <c r="J2" s="1"/>
      <c r="K2" s="1"/>
      <c r="L2" s="27"/>
      <c r="M2" s="1"/>
      <c r="N2" s="27"/>
    </row>
    <row r="3" spans="1:14" ht="14.45" hidden="1" customHeight="1" x14ac:dyDescent="0.2">
      <c r="A3" s="1"/>
      <c r="B3" s="2" t="s">
        <v>1</v>
      </c>
      <c r="C3" s="2" t="s">
        <v>2</v>
      </c>
      <c r="D3" s="2"/>
      <c r="E3" s="2"/>
      <c r="F3" s="2"/>
      <c r="G3" s="1"/>
      <c r="H3" s="1"/>
      <c r="I3" s="1"/>
      <c r="J3" s="1"/>
      <c r="K3" s="1"/>
      <c r="L3" s="27"/>
      <c r="M3" s="1"/>
      <c r="N3" s="27"/>
    </row>
    <row r="4" spans="1:14" ht="14.45" hidden="1" customHeight="1" x14ac:dyDescent="0.2">
      <c r="A4" s="1"/>
      <c r="B4" s="2" t="s">
        <v>3</v>
      </c>
      <c r="C4" s="2" t="s">
        <v>3</v>
      </c>
      <c r="D4" s="2"/>
      <c r="E4" s="2"/>
      <c r="F4" s="2"/>
      <c r="G4" s="1"/>
      <c r="H4" s="1"/>
      <c r="I4" s="1"/>
      <c r="J4" s="1"/>
      <c r="K4" s="1"/>
      <c r="L4" s="27"/>
      <c r="M4" s="1"/>
      <c r="N4" s="27"/>
    </row>
    <row r="5" spans="1:14" ht="14.45" hidden="1" customHeight="1" x14ac:dyDescent="0.2">
      <c r="A5" s="2" t="s">
        <v>4</v>
      </c>
      <c r="B5" s="1">
        <v>11991</v>
      </c>
      <c r="C5" s="1">
        <v>12152</v>
      </c>
      <c r="D5" s="1">
        <v>1.3426736719206076</v>
      </c>
      <c r="E5" s="1"/>
      <c r="F5" s="1"/>
      <c r="G5" s="1"/>
      <c r="H5" s="1"/>
      <c r="I5" s="1"/>
      <c r="J5" s="1"/>
      <c r="K5" s="1"/>
      <c r="L5" s="27"/>
      <c r="M5" s="1"/>
      <c r="N5" s="27"/>
    </row>
    <row r="6" spans="1:14" ht="14.45" hidden="1" customHeight="1" x14ac:dyDescent="0.2">
      <c r="A6" s="2" t="s">
        <v>5</v>
      </c>
      <c r="B6" s="1">
        <v>7188</v>
      </c>
      <c r="C6" s="1">
        <v>7289</v>
      </c>
      <c r="D6" s="1">
        <v>1.4051196438508669</v>
      </c>
      <c r="E6" s="1"/>
      <c r="F6" s="1"/>
      <c r="G6" s="1"/>
      <c r="H6" s="1"/>
      <c r="I6" s="1"/>
      <c r="J6" s="1"/>
      <c r="K6" s="1"/>
      <c r="L6" s="27"/>
      <c r="M6" s="1"/>
      <c r="N6" s="27"/>
    </row>
    <row r="7" spans="1:14" ht="14.45" hidden="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7"/>
      <c r="M7" s="1"/>
      <c r="N7" s="27"/>
    </row>
    <row r="8" spans="1:14" ht="14.45" hidden="1" customHeight="1" x14ac:dyDescent="0.2">
      <c r="A8" s="1"/>
      <c r="B8" s="2" t="s">
        <v>0</v>
      </c>
      <c r="C8" s="2" t="s">
        <v>0</v>
      </c>
      <c r="D8" s="2"/>
      <c r="E8" s="2"/>
      <c r="F8" s="2"/>
      <c r="G8" s="1"/>
      <c r="H8" s="1"/>
      <c r="I8" s="1"/>
      <c r="J8" s="1"/>
      <c r="K8" s="1"/>
      <c r="L8" s="27"/>
      <c r="M8" s="1"/>
      <c r="N8" s="27"/>
    </row>
    <row r="9" spans="1:14" ht="14.45" hidden="1" customHeight="1" x14ac:dyDescent="0.2">
      <c r="A9" s="1"/>
      <c r="B9" s="2" t="s">
        <v>6</v>
      </c>
      <c r="C9" s="2" t="s">
        <v>7</v>
      </c>
      <c r="D9" s="2"/>
      <c r="E9" s="2"/>
      <c r="F9" s="2"/>
      <c r="G9" s="1"/>
      <c r="H9" s="1"/>
      <c r="I9" s="1"/>
      <c r="J9" s="1"/>
      <c r="K9" s="1"/>
      <c r="L9" s="27"/>
      <c r="M9" s="1"/>
      <c r="N9" s="27"/>
    </row>
    <row r="10" spans="1:14" ht="14.45" hidden="1" customHeight="1" x14ac:dyDescent="0.2">
      <c r="A10" s="2" t="s">
        <v>8</v>
      </c>
      <c r="B10" s="1">
        <v>702</v>
      </c>
      <c r="C10" s="1">
        <v>454</v>
      </c>
      <c r="D10" s="1">
        <v>-35.327635327635335</v>
      </c>
      <c r="E10" s="1">
        <f t="shared" ref="E10:E20" si="0">B10/$B$5*100</f>
        <v>5.8543907930948214</v>
      </c>
      <c r="F10" s="1">
        <f t="shared" ref="F10:F20" si="1">C10/$C$5*100</f>
        <v>3.736010533245556</v>
      </c>
      <c r="G10" s="1"/>
      <c r="H10" s="1"/>
      <c r="I10" s="1"/>
      <c r="J10" s="1"/>
      <c r="K10" s="1"/>
      <c r="L10" s="27"/>
      <c r="M10" s="1"/>
      <c r="N10" s="27"/>
    </row>
    <row r="11" spans="1:14" ht="14.45" hidden="1" customHeight="1" x14ac:dyDescent="0.2">
      <c r="A11" s="2" t="s">
        <v>9</v>
      </c>
      <c r="B11" s="1">
        <v>2116</v>
      </c>
      <c r="C11" s="1">
        <v>1861</v>
      </c>
      <c r="D11" s="1">
        <v>-12.051039697542535</v>
      </c>
      <c r="E11" s="1">
        <f t="shared" si="0"/>
        <v>17.646568259527978</v>
      </c>
      <c r="F11" s="1">
        <f t="shared" si="1"/>
        <v>15.314351547070441</v>
      </c>
      <c r="G11" s="1"/>
      <c r="H11" s="1"/>
      <c r="I11" s="1"/>
      <c r="J11" s="1"/>
      <c r="K11" s="1"/>
      <c r="L11" s="27"/>
      <c r="M11" s="1"/>
      <c r="N11" s="27"/>
    </row>
    <row r="12" spans="1:14" ht="14.45" hidden="1" customHeight="1" x14ac:dyDescent="0.2">
      <c r="A12" s="2" t="s">
        <v>10</v>
      </c>
      <c r="B12" s="1">
        <v>2994</v>
      </c>
      <c r="C12" s="1">
        <v>3488</v>
      </c>
      <c r="D12" s="1">
        <v>16.499665998664</v>
      </c>
      <c r="E12" s="1">
        <f t="shared" si="0"/>
        <v>24.96872654490868</v>
      </c>
      <c r="F12" s="1">
        <f t="shared" si="1"/>
        <v>28.703094140882158</v>
      </c>
      <c r="G12" s="1"/>
      <c r="H12" s="1"/>
      <c r="I12" s="1"/>
      <c r="J12" s="1"/>
      <c r="K12" s="1"/>
      <c r="L12" s="27"/>
      <c r="M12" s="1"/>
      <c r="N12" s="27"/>
    </row>
    <row r="13" spans="1:14" ht="14.45" hidden="1" customHeight="1" x14ac:dyDescent="0.2">
      <c r="A13" s="2" t="s">
        <v>11</v>
      </c>
      <c r="B13" s="1">
        <v>6179</v>
      </c>
      <c r="C13" s="1">
        <v>6349</v>
      </c>
      <c r="D13" s="1">
        <v>2.7512542482602385</v>
      </c>
      <c r="E13" s="1">
        <f t="shared" si="0"/>
        <v>51.530314402468512</v>
      </c>
      <c r="F13" s="1">
        <f t="shared" si="1"/>
        <v>52.246543778801843</v>
      </c>
      <c r="G13" s="1"/>
      <c r="H13" s="1"/>
      <c r="I13" s="1"/>
      <c r="J13" s="1"/>
      <c r="K13" s="1"/>
      <c r="L13" s="27"/>
      <c r="M13" s="1"/>
      <c r="N13" s="27"/>
    </row>
    <row r="14" spans="1:14" ht="14.45" hidden="1" customHeight="1" x14ac:dyDescent="0.2">
      <c r="A14" s="2" t="s">
        <v>12</v>
      </c>
      <c r="B14" s="1">
        <v>661</v>
      </c>
      <c r="C14" s="1">
        <v>608</v>
      </c>
      <c r="D14" s="1">
        <v>-8.0181543116490133</v>
      </c>
      <c r="E14" s="1">
        <f t="shared" si="0"/>
        <v>5.5124676840964062</v>
      </c>
      <c r="F14" s="1">
        <f t="shared" si="1"/>
        <v>5.0032916392363393</v>
      </c>
      <c r="G14" s="1"/>
      <c r="H14" s="1"/>
      <c r="I14" s="1"/>
      <c r="J14" s="1"/>
      <c r="K14" s="1"/>
      <c r="L14" s="27"/>
      <c r="M14" s="1"/>
      <c r="N14" s="27"/>
    </row>
    <row r="15" spans="1:14" ht="14.45" hidden="1" customHeight="1" x14ac:dyDescent="0.2">
      <c r="A15" s="2" t="s">
        <v>13</v>
      </c>
      <c r="B15" s="1">
        <v>171</v>
      </c>
      <c r="C15" s="1">
        <v>145</v>
      </c>
      <c r="D15" s="1">
        <v>-15.204678362573105</v>
      </c>
      <c r="E15" s="1">
        <f t="shared" si="0"/>
        <v>1.4260695521641231</v>
      </c>
      <c r="F15" s="1">
        <f t="shared" si="1"/>
        <v>1.1932192231731402</v>
      </c>
      <c r="G15" s="1"/>
      <c r="H15" s="1"/>
      <c r="I15" s="1"/>
      <c r="J15" s="1"/>
      <c r="K15" s="1"/>
      <c r="L15" s="27"/>
      <c r="M15" s="1"/>
      <c r="N15" s="27"/>
    </row>
    <row r="16" spans="1:14" ht="14.45" hidden="1" customHeight="1" x14ac:dyDescent="0.2">
      <c r="A16" s="2" t="s">
        <v>14</v>
      </c>
      <c r="B16" s="1">
        <v>3</v>
      </c>
      <c r="C16" s="1">
        <v>6</v>
      </c>
      <c r="D16" s="1">
        <v>100</v>
      </c>
      <c r="E16" s="1">
        <f t="shared" si="0"/>
        <v>2.501876407305479E-2</v>
      </c>
      <c r="F16" s="1">
        <f t="shared" si="1"/>
        <v>4.9374588545095459E-2</v>
      </c>
      <c r="G16" s="1"/>
      <c r="H16" s="1"/>
      <c r="I16" s="1"/>
      <c r="J16" s="1"/>
      <c r="K16" s="1"/>
      <c r="L16" s="27"/>
      <c r="M16" s="1"/>
      <c r="N16" s="27"/>
    </row>
    <row r="17" spans="1:14" ht="14.45" hidden="1" customHeight="1" x14ac:dyDescent="0.2">
      <c r="A17" s="2" t="s">
        <v>15</v>
      </c>
      <c r="B17" s="1">
        <v>27</v>
      </c>
      <c r="C17" s="1">
        <v>30</v>
      </c>
      <c r="D17" s="1">
        <v>11.111111111111114</v>
      </c>
      <c r="E17" s="1">
        <f t="shared" si="0"/>
        <v>0.22516887665749311</v>
      </c>
      <c r="F17" s="1">
        <f t="shared" si="1"/>
        <v>0.2468729427254773</v>
      </c>
      <c r="G17" s="1"/>
      <c r="H17" s="1"/>
      <c r="I17" s="1"/>
      <c r="J17" s="1"/>
      <c r="K17" s="1"/>
      <c r="L17" s="27"/>
      <c r="M17" s="1"/>
      <c r="N17" s="27"/>
    </row>
    <row r="18" spans="1:14" ht="14.45" hidden="1" customHeight="1" x14ac:dyDescent="0.2">
      <c r="A18" s="2" t="s">
        <v>16</v>
      </c>
      <c r="B18" s="1">
        <v>1281</v>
      </c>
      <c r="C18" s="1">
        <v>752</v>
      </c>
      <c r="D18" s="1">
        <v>-41.295862607338016</v>
      </c>
      <c r="E18" s="1">
        <f t="shared" si="0"/>
        <v>10.683012259194395</v>
      </c>
      <c r="F18" s="1">
        <f t="shared" si="1"/>
        <v>6.1882817643186305</v>
      </c>
      <c r="G18" s="1"/>
      <c r="H18" s="1"/>
      <c r="I18" s="1"/>
      <c r="J18" s="1"/>
      <c r="K18" s="1"/>
      <c r="L18" s="27"/>
      <c r="M18" s="1"/>
      <c r="N18" s="27"/>
    </row>
    <row r="19" spans="1:14" ht="14.45" hidden="1" customHeight="1" x14ac:dyDescent="0.2">
      <c r="A19" s="2" t="s">
        <v>17</v>
      </c>
      <c r="B19" s="1">
        <v>117</v>
      </c>
      <c r="C19" s="1">
        <v>127</v>
      </c>
      <c r="D19" s="1">
        <v>8.5470085470085451</v>
      </c>
      <c r="E19" s="1">
        <f t="shared" si="0"/>
        <v>0.97573179884913686</v>
      </c>
      <c r="F19" s="1">
        <f t="shared" si="1"/>
        <v>1.0450954575378539</v>
      </c>
      <c r="G19" s="1"/>
      <c r="H19" s="1"/>
      <c r="I19" s="1"/>
      <c r="J19" s="1"/>
      <c r="K19" s="1"/>
      <c r="L19" s="27"/>
      <c r="M19" s="1"/>
      <c r="N19" s="27"/>
    </row>
    <row r="20" spans="1:14" ht="14.45" hidden="1" customHeight="1" x14ac:dyDescent="0.2">
      <c r="A20" s="2" t="s">
        <v>18</v>
      </c>
      <c r="B20" s="1">
        <v>24</v>
      </c>
      <c r="C20" s="1">
        <v>19</v>
      </c>
      <c r="D20" s="1">
        <v>-20.833333333333343</v>
      </c>
      <c r="E20" s="1">
        <f t="shared" si="0"/>
        <v>0.20015011258443832</v>
      </c>
      <c r="F20" s="1">
        <f t="shared" si="1"/>
        <v>0.1563528637261356</v>
      </c>
      <c r="G20" s="1"/>
      <c r="H20" s="1"/>
      <c r="I20" s="1"/>
      <c r="J20" s="1"/>
      <c r="K20" s="1"/>
      <c r="L20" s="27"/>
      <c r="M20" s="1"/>
      <c r="N20" s="27"/>
    </row>
    <row r="21" spans="1:14" ht="14.45" hidden="1" customHeight="1" x14ac:dyDescent="0.2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27"/>
      <c r="M21" s="1"/>
      <c r="N21" s="27"/>
    </row>
    <row r="22" spans="1:14" ht="14.45" hidden="1" customHeight="1" x14ac:dyDescent="0.2">
      <c r="A22" s="1"/>
      <c r="B22" s="2" t="s">
        <v>0</v>
      </c>
      <c r="C22" s="2" t="s">
        <v>0</v>
      </c>
      <c r="D22" s="1"/>
      <c r="E22" s="1"/>
      <c r="F22" s="1"/>
      <c r="G22" s="1"/>
      <c r="H22" s="1"/>
      <c r="I22" s="1"/>
      <c r="J22" s="1"/>
      <c r="K22" s="1"/>
      <c r="L22" s="27"/>
      <c r="M22" s="1"/>
      <c r="N22" s="27"/>
    </row>
    <row r="23" spans="1:14" ht="14.45" hidden="1" customHeight="1" x14ac:dyDescent="0.2">
      <c r="A23" s="1"/>
      <c r="B23" s="2" t="s">
        <v>6</v>
      </c>
      <c r="C23" s="2" t="s">
        <v>7</v>
      </c>
      <c r="D23" s="1"/>
      <c r="E23" s="1"/>
      <c r="F23" s="1"/>
      <c r="G23" s="1"/>
      <c r="H23" s="1"/>
      <c r="I23" s="1"/>
      <c r="J23" s="1"/>
      <c r="K23" s="1"/>
      <c r="L23" s="27"/>
      <c r="M23" s="1"/>
      <c r="N23" s="27"/>
    </row>
    <row r="24" spans="1:14" ht="14.45" hidden="1" customHeight="1" x14ac:dyDescent="0.2">
      <c r="A24" s="2" t="s">
        <v>19</v>
      </c>
      <c r="B24" s="1">
        <v>260</v>
      </c>
      <c r="C24" s="1">
        <v>254</v>
      </c>
      <c r="D24" s="1">
        <v>-2.3076923076923066</v>
      </c>
      <c r="E24" s="1">
        <f t="shared" ref="E24:F30" si="2">B24/B$6*100</f>
        <v>3.6171396772398445</v>
      </c>
      <c r="F24" s="1">
        <f t="shared" si="2"/>
        <v>3.4847029770887641</v>
      </c>
      <c r="G24" s="1"/>
      <c r="H24" s="1"/>
      <c r="I24" s="1"/>
      <c r="J24" s="1"/>
      <c r="K24" s="1"/>
      <c r="L24" s="27"/>
      <c r="M24" s="1"/>
      <c r="N24" s="27"/>
    </row>
    <row r="25" spans="1:14" ht="14.45" hidden="1" customHeight="1" x14ac:dyDescent="0.2">
      <c r="A25" s="2" t="s">
        <v>20</v>
      </c>
      <c r="B25" s="1">
        <v>4480</v>
      </c>
      <c r="C25" s="1">
        <v>4682</v>
      </c>
      <c r="D25" s="1">
        <v>4.5089285714285694</v>
      </c>
      <c r="E25" s="1">
        <f t="shared" si="2"/>
        <v>62.326099053978858</v>
      </c>
      <c r="F25" s="1">
        <f t="shared" si="2"/>
        <v>64.233776924132258</v>
      </c>
      <c r="G25" s="1"/>
      <c r="H25" s="1"/>
      <c r="I25" s="1"/>
      <c r="J25" s="1"/>
      <c r="K25" s="1"/>
      <c r="L25" s="27"/>
      <c r="M25" s="1"/>
      <c r="N25" s="27"/>
    </row>
    <row r="26" spans="1:14" ht="14.45" hidden="1" customHeight="1" x14ac:dyDescent="0.2">
      <c r="A26" s="2" t="s">
        <v>21</v>
      </c>
      <c r="B26" s="1">
        <v>57</v>
      </c>
      <c r="C26" s="1">
        <v>41</v>
      </c>
      <c r="D26" s="1">
        <v>-28.070175438596493</v>
      </c>
      <c r="E26" s="1">
        <f t="shared" si="2"/>
        <v>0.79298831385642732</v>
      </c>
      <c r="F26" s="1">
        <f t="shared" si="2"/>
        <v>0.56249142543558783</v>
      </c>
      <c r="G26" s="1"/>
      <c r="H26" s="1"/>
      <c r="I26" s="1"/>
      <c r="J26" s="1"/>
      <c r="K26" s="1"/>
      <c r="L26" s="27"/>
      <c r="M26" s="1"/>
      <c r="N26" s="27"/>
    </row>
    <row r="27" spans="1:14" ht="14.45" hidden="1" customHeight="1" x14ac:dyDescent="0.2">
      <c r="A27" s="2" t="s">
        <v>22</v>
      </c>
      <c r="B27" s="1">
        <v>315</v>
      </c>
      <c r="C27" s="1">
        <v>361</v>
      </c>
      <c r="D27" s="1">
        <v>14.603174603174594</v>
      </c>
      <c r="E27" s="1">
        <f t="shared" si="2"/>
        <v>4.382303839732888</v>
      </c>
      <c r="F27" s="1">
        <f t="shared" si="2"/>
        <v>4.9526684044450544</v>
      </c>
      <c r="G27" s="1"/>
      <c r="H27" s="1"/>
      <c r="I27" s="1"/>
      <c r="J27" s="1"/>
      <c r="K27" s="1"/>
      <c r="L27" s="27"/>
      <c r="M27" s="1"/>
      <c r="N27" s="27"/>
    </row>
    <row r="28" spans="1:14" ht="14.45" hidden="1" customHeight="1" x14ac:dyDescent="0.2">
      <c r="A28" s="2" t="s">
        <v>23</v>
      </c>
      <c r="B28" s="1">
        <v>24</v>
      </c>
      <c r="C28" s="1">
        <v>16</v>
      </c>
      <c r="D28" s="1">
        <v>-33.333333333333343</v>
      </c>
      <c r="E28" s="1">
        <f t="shared" si="2"/>
        <v>0.333889816360601</v>
      </c>
      <c r="F28" s="1">
        <f t="shared" si="2"/>
        <v>0.21950884895047332</v>
      </c>
      <c r="G28" s="1"/>
      <c r="H28" s="1"/>
      <c r="I28" s="1"/>
      <c r="J28" s="1"/>
      <c r="K28" s="1"/>
      <c r="L28" s="27"/>
      <c r="M28" s="1"/>
      <c r="N28" s="27"/>
    </row>
    <row r="29" spans="1:14" ht="14.45" hidden="1" customHeight="1" x14ac:dyDescent="0.2">
      <c r="A29" s="2" t="s">
        <v>24</v>
      </c>
      <c r="B29" s="1">
        <v>3515</v>
      </c>
      <c r="C29" s="1">
        <v>3772</v>
      </c>
      <c r="D29" s="1">
        <v>7.3115220483641679</v>
      </c>
      <c r="E29" s="1">
        <f t="shared" si="2"/>
        <v>48.90094602114636</v>
      </c>
      <c r="F29" s="1">
        <f t="shared" si="2"/>
        <v>51.749211140074081</v>
      </c>
      <c r="G29" s="1"/>
      <c r="H29" s="1"/>
      <c r="I29" s="1"/>
      <c r="J29" s="1"/>
      <c r="K29" s="1"/>
      <c r="L29" s="27"/>
      <c r="M29" s="1"/>
      <c r="N29" s="27"/>
    </row>
    <row r="30" spans="1:14" ht="14.45" hidden="1" customHeight="1" x14ac:dyDescent="0.2">
      <c r="A30" s="2" t="s">
        <v>25</v>
      </c>
      <c r="B30" s="1">
        <v>175</v>
      </c>
      <c r="C30" s="1">
        <v>96</v>
      </c>
      <c r="D30" s="1">
        <v>-45.142857142857139</v>
      </c>
      <c r="E30" s="1">
        <f t="shared" si="2"/>
        <v>2.4346132442960489</v>
      </c>
      <c r="F30" s="1">
        <f t="shared" si="2"/>
        <v>1.31705309370284</v>
      </c>
      <c r="G30" s="1"/>
      <c r="H30" s="1"/>
      <c r="I30" s="1"/>
      <c r="J30" s="1"/>
      <c r="K30" s="1"/>
      <c r="L30" s="27"/>
      <c r="M30" s="1"/>
      <c r="N30" s="27"/>
    </row>
    <row r="31" spans="1:14" ht="14.45" hidden="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7"/>
      <c r="M31" s="1"/>
      <c r="N31" s="27"/>
    </row>
    <row r="32" spans="1:14" ht="14.45" hidden="1" customHeight="1" x14ac:dyDescent="0.2">
      <c r="A32" s="1"/>
      <c r="B32" s="2" t="s">
        <v>0</v>
      </c>
      <c r="C32" s="2" t="s">
        <v>0</v>
      </c>
      <c r="D32" s="1"/>
      <c r="E32" s="1"/>
      <c r="F32" s="1"/>
      <c r="G32" s="1"/>
      <c r="H32" s="1"/>
      <c r="I32" s="1"/>
      <c r="J32" s="1"/>
      <c r="K32" s="1"/>
      <c r="L32" s="27"/>
      <c r="M32" s="1"/>
      <c r="N32" s="27"/>
    </row>
    <row r="33" spans="1:14" ht="14.45" hidden="1" customHeight="1" x14ac:dyDescent="0.2">
      <c r="A33" s="1"/>
      <c r="B33" s="2" t="s">
        <v>6</v>
      </c>
      <c r="C33" s="2" t="s">
        <v>7</v>
      </c>
      <c r="D33" s="1"/>
      <c r="E33" s="1"/>
      <c r="F33" s="1"/>
      <c r="G33" s="1"/>
      <c r="H33" s="1"/>
      <c r="I33" s="1"/>
      <c r="J33" s="1"/>
      <c r="K33" s="1"/>
      <c r="L33" s="27"/>
      <c r="M33" s="1"/>
      <c r="N33" s="27"/>
    </row>
    <row r="34" spans="1:14" ht="14.45" hidden="1" customHeight="1" x14ac:dyDescent="0.2">
      <c r="A34" s="2" t="s">
        <v>26</v>
      </c>
      <c r="B34" s="1">
        <v>43</v>
      </c>
      <c r="C34" s="1">
        <v>61</v>
      </c>
      <c r="D34" s="1">
        <v>41.860465116279073</v>
      </c>
      <c r="E34" s="1">
        <f t="shared" ref="E34:F47" si="3">B34/B$5*100</f>
        <v>0.35860228504711866</v>
      </c>
      <c r="F34" s="1">
        <f t="shared" si="3"/>
        <v>0.50197498354180381</v>
      </c>
      <c r="G34" s="1"/>
      <c r="H34" s="1"/>
      <c r="I34" s="1"/>
      <c r="J34" s="1"/>
      <c r="K34" s="1"/>
      <c r="L34" s="27"/>
      <c r="M34" s="1"/>
      <c r="N34" s="27"/>
    </row>
    <row r="35" spans="1:14" ht="14.45" hidden="1" customHeight="1" x14ac:dyDescent="0.2">
      <c r="A35" s="2" t="s">
        <v>27</v>
      </c>
      <c r="B35" s="1">
        <v>114</v>
      </c>
      <c r="C35" s="1">
        <v>116</v>
      </c>
      <c r="D35" s="1">
        <v>1.7543859649122879</v>
      </c>
      <c r="E35" s="1">
        <f t="shared" si="3"/>
        <v>0.95071303477608204</v>
      </c>
      <c r="F35" s="1">
        <f t="shared" si="3"/>
        <v>0.95457537853851226</v>
      </c>
      <c r="G35" s="1"/>
      <c r="H35" s="1"/>
      <c r="I35" s="1"/>
      <c r="J35" s="1"/>
      <c r="K35" s="1"/>
      <c r="L35" s="27"/>
      <c r="M35" s="1"/>
      <c r="N35" s="27"/>
    </row>
    <row r="36" spans="1:14" ht="14.45" hidden="1" customHeight="1" x14ac:dyDescent="0.2">
      <c r="A36" s="2" t="s">
        <v>28</v>
      </c>
      <c r="B36" s="1">
        <v>27</v>
      </c>
      <c r="C36" s="1">
        <v>26</v>
      </c>
      <c r="D36" s="1">
        <v>-3.7037037037037095</v>
      </c>
      <c r="E36" s="1">
        <f t="shared" si="3"/>
        <v>0.22516887665749311</v>
      </c>
      <c r="F36" s="1">
        <f t="shared" si="3"/>
        <v>0.21395655036208031</v>
      </c>
      <c r="G36" s="1"/>
      <c r="H36" s="1"/>
      <c r="I36" s="1"/>
      <c r="J36" s="1"/>
      <c r="K36" s="1"/>
      <c r="L36" s="27"/>
      <c r="M36" s="1"/>
      <c r="N36" s="27"/>
    </row>
    <row r="37" spans="1:14" ht="14.45" hidden="1" customHeight="1" x14ac:dyDescent="0.2">
      <c r="A37" s="2" t="s">
        <v>29</v>
      </c>
      <c r="B37" s="1">
        <v>2</v>
      </c>
      <c r="C37" s="1">
        <v>1</v>
      </c>
      <c r="D37" s="1">
        <v>-50</v>
      </c>
      <c r="E37" s="1">
        <f t="shared" si="3"/>
        <v>1.6679176048703195E-2</v>
      </c>
      <c r="F37" s="1">
        <f t="shared" si="3"/>
        <v>8.229098090849242E-3</v>
      </c>
      <c r="G37" s="1"/>
      <c r="H37" s="1"/>
      <c r="I37" s="1"/>
      <c r="J37" s="1"/>
      <c r="K37" s="1"/>
      <c r="L37" s="27"/>
      <c r="M37" s="1"/>
      <c r="N37" s="27"/>
    </row>
    <row r="38" spans="1:14" ht="14.45" hidden="1" customHeight="1" x14ac:dyDescent="0.2">
      <c r="A38" s="2" t="s">
        <v>30</v>
      </c>
      <c r="B38" s="1">
        <v>16</v>
      </c>
      <c r="C38" s="1">
        <v>13</v>
      </c>
      <c r="D38" s="1">
        <v>-18.75</v>
      </c>
      <c r="E38" s="1">
        <f t="shared" si="3"/>
        <v>0.13343340838962556</v>
      </c>
      <c r="F38" s="1">
        <f t="shared" si="3"/>
        <v>0.10697827518104015</v>
      </c>
      <c r="G38" s="1"/>
      <c r="H38" s="1"/>
      <c r="I38" s="1"/>
      <c r="J38" s="1"/>
      <c r="K38" s="1"/>
      <c r="L38" s="27"/>
      <c r="M38" s="1"/>
      <c r="N38" s="27"/>
    </row>
    <row r="39" spans="1:14" ht="14.45" hidden="1" customHeight="1" x14ac:dyDescent="0.2">
      <c r="A39" s="2" t="s">
        <v>31</v>
      </c>
      <c r="B39" s="1">
        <v>3807</v>
      </c>
      <c r="C39" s="1">
        <v>4089</v>
      </c>
      <c r="D39" s="1">
        <v>7.407407407407419</v>
      </c>
      <c r="E39" s="1">
        <f t="shared" si="3"/>
        <v>31.748811608706529</v>
      </c>
      <c r="F39" s="1">
        <f t="shared" si="3"/>
        <v>33.648782093482552</v>
      </c>
      <c r="G39" s="1"/>
      <c r="H39" s="1"/>
      <c r="I39" s="1"/>
      <c r="J39" s="1"/>
      <c r="K39" s="1"/>
      <c r="L39" s="27"/>
      <c r="M39" s="1"/>
      <c r="N39" s="27"/>
    </row>
    <row r="40" spans="1:14" ht="14.45" hidden="1" customHeight="1" x14ac:dyDescent="0.2">
      <c r="A40" s="2" t="s">
        <v>32</v>
      </c>
      <c r="B40" s="1">
        <v>1031</v>
      </c>
      <c r="C40" s="1">
        <v>1404</v>
      </c>
      <c r="D40" s="1">
        <v>36.17846750727449</v>
      </c>
      <c r="E40" s="1">
        <f t="shared" si="3"/>
        <v>8.5981152531064957</v>
      </c>
      <c r="F40" s="1">
        <f t="shared" si="3"/>
        <v>11.553653719552337</v>
      </c>
      <c r="G40" s="1"/>
      <c r="H40" s="1"/>
      <c r="I40" s="1"/>
      <c r="J40" s="1"/>
      <c r="K40" s="1"/>
      <c r="L40" s="27"/>
      <c r="M40" s="1"/>
      <c r="N40" s="27"/>
    </row>
    <row r="41" spans="1:14" ht="14.45" hidden="1" customHeight="1" x14ac:dyDescent="0.2">
      <c r="A41" s="2" t="s">
        <v>33</v>
      </c>
      <c r="B41" s="1">
        <v>203</v>
      </c>
      <c r="C41" s="1">
        <v>193</v>
      </c>
      <c r="D41" s="1">
        <v>-4.926108374384242</v>
      </c>
      <c r="E41" s="1">
        <f t="shared" si="3"/>
        <v>1.6929363689433743</v>
      </c>
      <c r="F41" s="1">
        <f t="shared" si="3"/>
        <v>1.5882159315339039</v>
      </c>
      <c r="G41" s="1"/>
      <c r="H41" s="1"/>
      <c r="I41" s="1"/>
      <c r="J41" s="1"/>
      <c r="K41" s="1"/>
      <c r="L41" s="27"/>
      <c r="M41" s="1"/>
      <c r="N41" s="27"/>
    </row>
    <row r="42" spans="1:14" ht="14.45" hidden="1" customHeight="1" x14ac:dyDescent="0.2">
      <c r="A42" s="2" t="s">
        <v>34</v>
      </c>
      <c r="B42" s="1">
        <v>311</v>
      </c>
      <c r="C42" s="1">
        <v>284</v>
      </c>
      <c r="D42" s="1">
        <v>-8.6816720257234721</v>
      </c>
      <c r="E42" s="1">
        <f t="shared" si="3"/>
        <v>2.5936118755733468</v>
      </c>
      <c r="F42" s="1">
        <f t="shared" si="3"/>
        <v>2.3370638578011849</v>
      </c>
      <c r="G42" s="1"/>
      <c r="H42" s="1"/>
      <c r="I42" s="1"/>
      <c r="J42" s="1"/>
      <c r="K42" s="1"/>
      <c r="L42" s="27"/>
      <c r="M42" s="1"/>
      <c r="N42" s="27"/>
    </row>
    <row r="43" spans="1:14" ht="14.45" hidden="1" customHeight="1" x14ac:dyDescent="0.2">
      <c r="A43" s="2" t="s">
        <v>35</v>
      </c>
      <c r="B43" s="1">
        <v>41</v>
      </c>
      <c r="C43" s="1">
        <v>47</v>
      </c>
      <c r="D43" s="1">
        <v>14.634146341463406</v>
      </c>
      <c r="E43" s="1">
        <f t="shared" si="3"/>
        <v>0.34192310899841549</v>
      </c>
      <c r="F43" s="1">
        <f t="shared" si="3"/>
        <v>0.38676761026991441</v>
      </c>
      <c r="G43" s="1"/>
      <c r="H43" s="1"/>
      <c r="I43" s="1"/>
      <c r="J43" s="1"/>
      <c r="K43" s="1"/>
      <c r="L43" s="27"/>
      <c r="M43" s="1"/>
      <c r="N43" s="27"/>
    </row>
    <row r="44" spans="1:14" ht="14.45" hidden="1" customHeight="1" x14ac:dyDescent="0.2">
      <c r="A44" s="2" t="s">
        <v>36</v>
      </c>
      <c r="B44" s="1">
        <v>0</v>
      </c>
      <c r="C44" s="1">
        <v>1</v>
      </c>
      <c r="D44" s="1" t="s">
        <v>37</v>
      </c>
      <c r="E44" s="1">
        <f t="shared" si="3"/>
        <v>0</v>
      </c>
      <c r="F44" s="1">
        <f t="shared" si="3"/>
        <v>8.229098090849242E-3</v>
      </c>
      <c r="G44" s="1"/>
      <c r="H44" s="1"/>
      <c r="I44" s="1"/>
      <c r="J44" s="1"/>
      <c r="K44" s="1"/>
      <c r="L44" s="27"/>
      <c r="M44" s="1"/>
      <c r="N44" s="27"/>
    </row>
    <row r="45" spans="1:14" ht="14.45" hidden="1" customHeight="1" x14ac:dyDescent="0.2">
      <c r="A45" s="2" t="s">
        <v>38</v>
      </c>
      <c r="B45" s="1">
        <v>0</v>
      </c>
      <c r="C45" s="1">
        <v>0</v>
      </c>
      <c r="D45" s="1" t="s">
        <v>37</v>
      </c>
      <c r="E45" s="1">
        <f t="shared" si="3"/>
        <v>0</v>
      </c>
      <c r="F45" s="1">
        <f t="shared" si="3"/>
        <v>0</v>
      </c>
      <c r="G45" s="1"/>
      <c r="H45" s="1"/>
      <c r="I45" s="1"/>
      <c r="J45" s="1"/>
      <c r="K45" s="1"/>
      <c r="L45" s="27"/>
      <c r="M45" s="1"/>
      <c r="N45" s="27"/>
    </row>
    <row r="46" spans="1:14" ht="14.45" hidden="1" customHeight="1" x14ac:dyDescent="0.2">
      <c r="A46" s="2" t="s">
        <v>39</v>
      </c>
      <c r="B46" s="1">
        <v>0</v>
      </c>
      <c r="C46" s="1">
        <v>0</v>
      </c>
      <c r="D46" s="1" t="s">
        <v>37</v>
      </c>
      <c r="E46" s="1">
        <f t="shared" si="3"/>
        <v>0</v>
      </c>
      <c r="F46" s="1">
        <f t="shared" si="3"/>
        <v>0</v>
      </c>
      <c r="G46" s="1"/>
      <c r="H46" s="1"/>
      <c r="I46" s="1"/>
      <c r="J46" s="1"/>
      <c r="K46" s="1"/>
      <c r="L46" s="27"/>
      <c r="M46" s="1"/>
      <c r="N46" s="27"/>
    </row>
    <row r="47" spans="1:14" ht="14.45" hidden="1" customHeight="1" x14ac:dyDescent="0.2">
      <c r="A47" s="2" t="s">
        <v>40</v>
      </c>
      <c r="B47" s="1">
        <v>47</v>
      </c>
      <c r="C47" s="1">
        <v>61</v>
      </c>
      <c r="D47" s="1">
        <v>29.787234042553195</v>
      </c>
      <c r="E47" s="1">
        <f t="shared" si="3"/>
        <v>0.39196063714452506</v>
      </c>
      <c r="F47" s="1">
        <f t="shared" si="3"/>
        <v>0.50197498354180381</v>
      </c>
      <c r="G47" s="1"/>
      <c r="H47" s="1"/>
      <c r="I47" s="1"/>
      <c r="J47" s="1"/>
      <c r="K47" s="1"/>
      <c r="L47" s="27"/>
      <c r="M47" s="1"/>
      <c r="N47" s="27"/>
    </row>
    <row r="48" spans="1:14" ht="14.45" hidden="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"/>
      <c r="M48" s="1"/>
      <c r="N48" s="27"/>
    </row>
    <row r="49" spans="1:14" ht="14.45" hidden="1" customHeight="1" x14ac:dyDescent="0.2">
      <c r="A49" s="1"/>
      <c r="B49" s="2" t="s">
        <v>0</v>
      </c>
      <c r="C49" s="2" t="s">
        <v>0</v>
      </c>
      <c r="D49" s="1"/>
      <c r="E49" s="1"/>
      <c r="F49" s="1"/>
      <c r="G49" s="1"/>
      <c r="H49" s="1"/>
      <c r="I49" s="1"/>
      <c r="J49" s="1"/>
      <c r="K49" s="1"/>
      <c r="L49" s="27"/>
      <c r="M49" s="1"/>
      <c r="N49" s="27"/>
    </row>
    <row r="50" spans="1:14" ht="14.45" hidden="1" customHeight="1" x14ac:dyDescent="0.2">
      <c r="A50" s="1"/>
      <c r="B50" s="2" t="s">
        <v>6</v>
      </c>
      <c r="C50" s="2" t="s">
        <v>7</v>
      </c>
      <c r="D50" s="1"/>
      <c r="E50" s="1"/>
      <c r="F50" s="1"/>
      <c r="G50" s="1"/>
      <c r="H50" s="1"/>
      <c r="I50" s="1"/>
      <c r="J50" s="1"/>
      <c r="K50" s="1"/>
      <c r="L50" s="27"/>
      <c r="M50" s="1"/>
      <c r="N50" s="27"/>
    </row>
    <row r="51" spans="1:14" ht="14.45" hidden="1" customHeight="1" x14ac:dyDescent="0.2">
      <c r="A51" s="2" t="s">
        <v>41</v>
      </c>
      <c r="B51" s="1">
        <v>3</v>
      </c>
      <c r="C51" s="1">
        <v>8</v>
      </c>
      <c r="D51" s="1" t="s">
        <v>42</v>
      </c>
      <c r="E51" s="1">
        <f>B51/B$5*100</f>
        <v>2.501876407305479E-2</v>
      </c>
      <c r="F51" s="1" t="s">
        <v>42</v>
      </c>
      <c r="G51" s="1"/>
      <c r="H51" s="1"/>
      <c r="I51" s="1"/>
      <c r="J51" s="1"/>
      <c r="K51" s="1"/>
      <c r="L51" s="27"/>
      <c r="M51" s="1"/>
      <c r="N51" s="27"/>
    </row>
    <row r="52" spans="1:14" ht="14.45" hidden="1" customHeight="1" x14ac:dyDescent="0.2">
      <c r="A52" s="2" t="s">
        <v>43</v>
      </c>
      <c r="B52" s="1">
        <v>38</v>
      </c>
      <c r="C52" s="1">
        <v>25</v>
      </c>
      <c r="D52" s="1">
        <v>-34.210526315789465</v>
      </c>
      <c r="E52" s="1">
        <f>B52/B$5*100</f>
        <v>0.31690434492536068</v>
      </c>
      <c r="F52" s="1">
        <f>C91/C$5*100</f>
        <v>0.2057274522712311</v>
      </c>
      <c r="G52" s="1"/>
      <c r="H52" s="1"/>
      <c r="I52" s="1"/>
      <c r="J52" s="1"/>
      <c r="K52" s="1"/>
      <c r="L52" s="27"/>
      <c r="M52" s="1"/>
      <c r="N52" s="27"/>
    </row>
    <row r="53" spans="1:14" ht="14.45" hidden="1" customHeight="1" x14ac:dyDescent="0.2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27"/>
      <c r="M53" s="1"/>
      <c r="N53" s="27"/>
    </row>
    <row r="54" spans="1:14" ht="14.45" hidden="1" customHeight="1" x14ac:dyDescent="0.2">
      <c r="A54" s="1"/>
      <c r="B54" s="2" t="s">
        <v>0</v>
      </c>
      <c r="C54" s="2" t="s">
        <v>0</v>
      </c>
      <c r="D54" s="1"/>
      <c r="E54" s="1"/>
      <c r="F54" s="1"/>
      <c r="G54" s="1"/>
      <c r="H54" s="1"/>
      <c r="I54" s="1"/>
      <c r="J54" s="1"/>
      <c r="K54" s="1"/>
      <c r="L54" s="27"/>
      <c r="M54" s="1"/>
      <c r="N54" s="27"/>
    </row>
    <row r="55" spans="1:14" ht="14.45" hidden="1" customHeight="1" x14ac:dyDescent="0.2">
      <c r="A55" s="1"/>
      <c r="B55" s="2" t="s">
        <v>6</v>
      </c>
      <c r="C55" s="2" t="s">
        <v>7</v>
      </c>
      <c r="D55" s="1"/>
      <c r="E55" s="1"/>
      <c r="F55" s="1"/>
      <c r="G55" s="1"/>
      <c r="H55" s="1"/>
      <c r="I55" s="1"/>
      <c r="J55" s="1"/>
      <c r="K55" s="1"/>
      <c r="L55" s="27"/>
      <c r="M55" s="1"/>
      <c r="N55" s="27"/>
    </row>
    <row r="56" spans="1:14" ht="14.45" hidden="1" customHeight="1" x14ac:dyDescent="0.2">
      <c r="A56" s="2" t="s">
        <v>44</v>
      </c>
      <c r="B56" s="1">
        <v>147</v>
      </c>
      <c r="C56" s="1">
        <v>136</v>
      </c>
      <c r="D56" s="1">
        <v>-7.4829931972789154</v>
      </c>
      <c r="E56" s="1">
        <f>B56/B$5*100</f>
        <v>1.2259194395796849</v>
      </c>
      <c r="F56" s="1">
        <v>1.1191573403554971</v>
      </c>
      <c r="G56" s="1"/>
      <c r="H56" s="1"/>
      <c r="I56" s="1"/>
      <c r="J56" s="1"/>
      <c r="K56" s="1"/>
      <c r="L56" s="27"/>
      <c r="M56" s="1"/>
      <c r="N56" s="27"/>
    </row>
    <row r="57" spans="1:14" ht="14.45" hidden="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"/>
      <c r="M57" s="1"/>
      <c r="N57" s="27"/>
    </row>
    <row r="58" spans="1:14" ht="14.45" hidden="1" customHeight="1" x14ac:dyDescent="0.2">
      <c r="A58" s="1"/>
      <c r="B58" s="2" t="s">
        <v>0</v>
      </c>
      <c r="C58" s="2" t="s">
        <v>0</v>
      </c>
      <c r="D58" s="1"/>
      <c r="E58" s="1"/>
      <c r="F58" s="1"/>
      <c r="G58" s="1"/>
      <c r="H58" s="1"/>
      <c r="I58" s="1"/>
      <c r="J58" s="1"/>
      <c r="K58" s="1"/>
      <c r="L58" s="27"/>
      <c r="M58" s="1"/>
      <c r="N58" s="27"/>
    </row>
    <row r="59" spans="1:14" ht="14.45" hidden="1" customHeight="1" x14ac:dyDescent="0.2">
      <c r="A59" s="1"/>
      <c r="B59" s="2" t="s">
        <v>6</v>
      </c>
      <c r="C59" s="2" t="s">
        <v>7</v>
      </c>
      <c r="D59" s="1"/>
      <c r="E59" s="1"/>
      <c r="F59" s="1"/>
      <c r="G59" s="1"/>
      <c r="H59" s="1"/>
      <c r="I59" s="1"/>
      <c r="J59" s="1"/>
      <c r="K59" s="1"/>
      <c r="L59" s="27"/>
      <c r="M59" s="1"/>
      <c r="N59" s="27"/>
    </row>
    <row r="60" spans="1:14" ht="14.45" hidden="1" customHeight="1" x14ac:dyDescent="0.2">
      <c r="A60" s="2" t="s">
        <v>45</v>
      </c>
      <c r="B60" s="1">
        <v>127</v>
      </c>
      <c r="C60" s="1">
        <v>104</v>
      </c>
      <c r="D60" s="1">
        <v>-18.110236220472444</v>
      </c>
      <c r="E60" s="1">
        <f t="shared" ref="E60:F64" si="4">B60/B$5*100</f>
        <v>1.0591276790926527</v>
      </c>
      <c r="F60" s="1">
        <f t="shared" si="4"/>
        <v>0.85582620144832122</v>
      </c>
      <c r="G60" s="1"/>
      <c r="H60" s="1"/>
      <c r="I60" s="1"/>
      <c r="J60" s="1"/>
      <c r="K60" s="1"/>
      <c r="L60" s="27"/>
      <c r="M60" s="1"/>
      <c r="N60" s="27"/>
    </row>
    <row r="61" spans="1:14" ht="14.45" hidden="1" customHeight="1" x14ac:dyDescent="0.2">
      <c r="A61" s="2" t="s">
        <v>46</v>
      </c>
      <c r="B61" s="1">
        <v>18</v>
      </c>
      <c r="C61" s="1">
        <v>15</v>
      </c>
      <c r="D61" s="1">
        <v>-16.666666666666657</v>
      </c>
      <c r="E61" s="1">
        <f t="shared" si="4"/>
        <v>0.15011258443832876</v>
      </c>
      <c r="F61" s="1">
        <f t="shared" si="4"/>
        <v>0.12343647136273865</v>
      </c>
      <c r="G61" s="1"/>
      <c r="H61" s="1"/>
      <c r="I61" s="1"/>
      <c r="J61" s="1"/>
      <c r="K61" s="1"/>
      <c r="L61" s="27"/>
      <c r="M61" s="1"/>
      <c r="N61" s="27"/>
    </row>
    <row r="62" spans="1:14" ht="14.45" hidden="1" customHeight="1" x14ac:dyDescent="0.2">
      <c r="A62" s="2" t="s">
        <v>47</v>
      </c>
      <c r="B62" s="1">
        <v>108</v>
      </c>
      <c r="C62" s="1">
        <v>89</v>
      </c>
      <c r="D62" s="1">
        <v>-17.592592592592595</v>
      </c>
      <c r="E62" s="1">
        <f t="shared" si="4"/>
        <v>0.90067550662997242</v>
      </c>
      <c r="F62" s="1">
        <f t="shared" si="4"/>
        <v>0.73238973008558261</v>
      </c>
      <c r="G62" s="1"/>
      <c r="H62" s="1"/>
      <c r="I62" s="1"/>
      <c r="J62" s="1"/>
      <c r="K62" s="1"/>
      <c r="L62" s="27"/>
      <c r="M62" s="1"/>
      <c r="N62" s="27"/>
    </row>
    <row r="63" spans="1:14" ht="14.45" hidden="1" customHeight="1" x14ac:dyDescent="0.2">
      <c r="A63" s="2" t="s">
        <v>48</v>
      </c>
      <c r="B63" s="1">
        <v>4</v>
      </c>
      <c r="C63" s="1">
        <v>15</v>
      </c>
      <c r="D63" s="1">
        <v>275</v>
      </c>
      <c r="E63" s="1">
        <f t="shared" si="4"/>
        <v>3.3358352097406389E-2</v>
      </c>
      <c r="F63" s="1">
        <f t="shared" si="4"/>
        <v>0.12343647136273865</v>
      </c>
      <c r="G63" s="1"/>
      <c r="H63" s="1"/>
      <c r="I63" s="1"/>
      <c r="J63" s="1"/>
      <c r="K63" s="1"/>
      <c r="L63" s="27"/>
      <c r="M63" s="1"/>
      <c r="N63" s="27"/>
    </row>
    <row r="64" spans="1:14" ht="14.45" hidden="1" customHeight="1" x14ac:dyDescent="0.2">
      <c r="A64" s="2" t="s">
        <v>49</v>
      </c>
      <c r="B64" s="1">
        <v>1</v>
      </c>
      <c r="C64" s="1">
        <v>0</v>
      </c>
      <c r="D64" s="1">
        <v>-100</v>
      </c>
      <c r="E64" s="1">
        <f t="shared" si="4"/>
        <v>8.3395880243515973E-3</v>
      </c>
      <c r="F64" s="1">
        <f t="shared" si="4"/>
        <v>0</v>
      </c>
      <c r="G64" s="1"/>
      <c r="H64" s="1"/>
      <c r="I64" s="1"/>
      <c r="J64" s="1"/>
      <c r="K64" s="1"/>
      <c r="L64" s="27"/>
      <c r="M64" s="1"/>
      <c r="N64" s="27"/>
    </row>
    <row r="65" spans="1:14" ht="14.45" hidden="1" customHeight="1" x14ac:dyDescent="0.2">
      <c r="A65" s="1"/>
      <c r="B65" s="2" t="s">
        <v>50</v>
      </c>
      <c r="C65" s="2" t="s">
        <v>50</v>
      </c>
      <c r="D65" s="1"/>
      <c r="E65" s="1"/>
      <c r="F65" s="1"/>
      <c r="G65" s="1"/>
      <c r="H65" s="1"/>
      <c r="I65" s="1"/>
      <c r="J65" s="1"/>
      <c r="K65" s="1"/>
      <c r="L65" s="27"/>
      <c r="M65" s="1"/>
      <c r="N65" s="27"/>
    </row>
    <row r="66" spans="1:14" ht="14.45" hidden="1" customHeight="1" x14ac:dyDescent="0.2">
      <c r="A66" s="1"/>
      <c r="B66" s="2" t="s">
        <v>0</v>
      </c>
      <c r="C66" s="2" t="s">
        <v>0</v>
      </c>
      <c r="D66" s="1"/>
      <c r="E66" s="1"/>
      <c r="F66" s="1"/>
      <c r="G66" s="1"/>
      <c r="H66" s="1"/>
      <c r="I66" s="1"/>
      <c r="J66" s="1"/>
      <c r="K66" s="1"/>
      <c r="L66" s="27"/>
      <c r="M66" s="1"/>
      <c r="N66" s="27"/>
    </row>
    <row r="67" spans="1:14" ht="14.45" hidden="1" customHeight="1" x14ac:dyDescent="0.2">
      <c r="A67" s="1"/>
      <c r="B67" s="2" t="s">
        <v>6</v>
      </c>
      <c r="C67" s="2" t="s">
        <v>7</v>
      </c>
      <c r="D67" s="1"/>
      <c r="E67" s="1"/>
      <c r="F67" s="1"/>
      <c r="G67" s="1"/>
      <c r="H67" s="1"/>
      <c r="I67" s="1"/>
      <c r="J67" s="1"/>
      <c r="K67" s="1"/>
      <c r="L67" s="27"/>
      <c r="M67" s="1"/>
      <c r="N67" s="27"/>
    </row>
    <row r="68" spans="1:14" ht="14.45" hidden="1" customHeight="1" x14ac:dyDescent="0.2">
      <c r="A68" s="2" t="s">
        <v>51</v>
      </c>
      <c r="B68" s="1">
        <v>2946</v>
      </c>
      <c r="C68" s="1">
        <v>3995</v>
      </c>
      <c r="D68" s="1">
        <v>35.607603530210469</v>
      </c>
      <c r="E68" s="1">
        <f t="shared" ref="E68:F70" si="5">B68/(B68+B80)*100</f>
        <v>29.070455891059797</v>
      </c>
      <c r="F68" s="1">
        <f t="shared" si="5"/>
        <v>35.404112017015244</v>
      </c>
      <c r="G68" s="1"/>
      <c r="H68" s="1"/>
      <c r="I68" s="1"/>
      <c r="J68" s="1"/>
      <c r="K68" s="1"/>
      <c r="L68" s="27"/>
      <c r="M68" s="1"/>
      <c r="N68" s="27"/>
    </row>
    <row r="69" spans="1:14" ht="14.45" hidden="1" customHeight="1" x14ac:dyDescent="0.2">
      <c r="A69" s="2" t="s">
        <v>52</v>
      </c>
      <c r="B69" s="1">
        <v>328</v>
      </c>
      <c r="C69" s="1">
        <v>250</v>
      </c>
      <c r="D69" s="1">
        <v>-23.780487804878049</v>
      </c>
      <c r="E69" s="1">
        <f t="shared" si="5"/>
        <v>61.194029850746269</v>
      </c>
      <c r="F69" s="1">
        <f t="shared" si="5"/>
        <v>59.523809523809526</v>
      </c>
      <c r="G69" s="1"/>
      <c r="H69" s="1"/>
      <c r="I69" s="1"/>
      <c r="J69" s="1"/>
      <c r="K69" s="1"/>
      <c r="L69" s="27"/>
      <c r="M69" s="1"/>
      <c r="N69" s="27"/>
    </row>
    <row r="70" spans="1:14" ht="14.45" hidden="1" customHeight="1" x14ac:dyDescent="0.2">
      <c r="A70" s="2" t="s">
        <v>53</v>
      </c>
      <c r="B70" s="1">
        <v>568</v>
      </c>
      <c r="C70" s="1">
        <v>634</v>
      </c>
      <c r="D70" s="1">
        <v>11.619718309859152</v>
      </c>
      <c r="E70" s="1">
        <f t="shared" si="5"/>
        <v>33.177570093457945</v>
      </c>
      <c r="F70" s="1">
        <f t="shared" si="5"/>
        <v>39.526184538653361</v>
      </c>
      <c r="G70" s="1"/>
      <c r="H70" s="1"/>
      <c r="I70" s="1"/>
      <c r="J70" s="1"/>
      <c r="K70" s="1"/>
      <c r="L70" s="27"/>
      <c r="M70" s="1"/>
      <c r="N70" s="27"/>
    </row>
    <row r="71" spans="1:14" ht="14.45" hidden="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"/>
      <c r="M71" s="1"/>
      <c r="N71" s="27"/>
    </row>
    <row r="72" spans="1:14" ht="14.45" hidden="1" customHeight="1" x14ac:dyDescent="0.2">
      <c r="A72" s="1"/>
      <c r="B72" s="2" t="s">
        <v>54</v>
      </c>
      <c r="C72" s="2" t="s">
        <v>54</v>
      </c>
      <c r="D72" s="1"/>
      <c r="E72" s="1"/>
      <c r="F72" s="1"/>
      <c r="G72" s="1"/>
      <c r="H72" s="1"/>
      <c r="I72" s="1"/>
      <c r="J72" s="1"/>
      <c r="K72" s="1"/>
      <c r="L72" s="27"/>
      <c r="M72" s="1"/>
      <c r="N72" s="27"/>
    </row>
    <row r="73" spans="1:14" ht="14.45" hidden="1" customHeight="1" x14ac:dyDescent="0.2">
      <c r="A73" s="1"/>
      <c r="B73" s="2" t="s">
        <v>0</v>
      </c>
      <c r="C73" s="2" t="s">
        <v>0</v>
      </c>
      <c r="D73" s="1"/>
      <c r="E73" s="1"/>
      <c r="F73" s="1"/>
      <c r="G73" s="1"/>
      <c r="H73" s="1"/>
      <c r="I73" s="1"/>
      <c r="J73" s="1"/>
      <c r="K73" s="1"/>
      <c r="L73" s="27"/>
      <c r="M73" s="1"/>
      <c r="N73" s="27"/>
    </row>
    <row r="74" spans="1:14" ht="14.45" hidden="1" customHeight="1" x14ac:dyDescent="0.2">
      <c r="A74" s="1"/>
      <c r="B74" s="2" t="s">
        <v>6</v>
      </c>
      <c r="C74" s="2" t="s">
        <v>7</v>
      </c>
      <c r="D74" s="1"/>
      <c r="E74" s="1"/>
      <c r="F74" s="1"/>
      <c r="G74" s="1"/>
      <c r="H74" s="1"/>
      <c r="I74" s="1"/>
      <c r="J74" s="1"/>
      <c r="K74" s="1"/>
      <c r="L74" s="27"/>
      <c r="M74" s="1"/>
      <c r="N74" s="27"/>
    </row>
    <row r="75" spans="1:14" ht="14.45" hidden="1" customHeight="1" x14ac:dyDescent="0.2">
      <c r="A75" s="2" t="s">
        <v>55</v>
      </c>
      <c r="B75" s="1">
        <v>0</v>
      </c>
      <c r="C75" s="1">
        <v>1</v>
      </c>
      <c r="D75" s="1" t="s">
        <v>37</v>
      </c>
      <c r="E75" s="1">
        <f>B75/(B75+B87)*100</f>
        <v>0</v>
      </c>
      <c r="F75" s="1">
        <f>C75/(C75+C87)*100</f>
        <v>2.5</v>
      </c>
      <c r="G75" s="1"/>
      <c r="H75" s="1"/>
      <c r="I75" s="1"/>
      <c r="J75" s="1"/>
      <c r="K75" s="1"/>
      <c r="L75" s="27"/>
      <c r="M75" s="1"/>
      <c r="N75" s="27"/>
    </row>
    <row r="76" spans="1:14" ht="14.45" hidden="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"/>
      <c r="M76" s="1"/>
      <c r="N76" s="27"/>
    </row>
    <row r="77" spans="1:14" ht="14.45" hidden="1" customHeight="1" x14ac:dyDescent="0.2">
      <c r="A77" s="1"/>
      <c r="B77" s="2" t="s">
        <v>56</v>
      </c>
      <c r="C77" s="2" t="s">
        <v>56</v>
      </c>
      <c r="D77" s="1"/>
      <c r="E77" s="1"/>
      <c r="F77" s="1"/>
      <c r="G77" s="1"/>
      <c r="H77" s="1"/>
      <c r="I77" s="1"/>
      <c r="J77" s="1"/>
      <c r="K77" s="1"/>
      <c r="L77" s="27"/>
      <c r="M77" s="1"/>
      <c r="N77" s="27"/>
    </row>
    <row r="78" spans="1:14" ht="14.45" hidden="1" customHeight="1" x14ac:dyDescent="0.2">
      <c r="A78" s="1"/>
      <c r="B78" s="2" t="s">
        <v>0</v>
      </c>
      <c r="C78" s="2" t="s">
        <v>0</v>
      </c>
      <c r="D78" s="1"/>
      <c r="E78" s="1"/>
      <c r="F78" s="1"/>
      <c r="G78" s="1"/>
      <c r="H78" s="1"/>
      <c r="I78" s="1"/>
      <c r="J78" s="1"/>
      <c r="K78" s="1"/>
      <c r="L78" s="27"/>
      <c r="M78" s="1"/>
      <c r="N78" s="27"/>
    </row>
    <row r="79" spans="1:14" ht="14.45" hidden="1" customHeight="1" x14ac:dyDescent="0.2">
      <c r="A79" s="1"/>
      <c r="B79" s="2" t="s">
        <v>6</v>
      </c>
      <c r="C79" s="2" t="s">
        <v>7</v>
      </c>
      <c r="D79" s="1"/>
      <c r="E79" s="1"/>
      <c r="F79" s="1"/>
      <c r="G79" s="1"/>
      <c r="H79" s="1"/>
      <c r="I79" s="1"/>
      <c r="J79" s="1"/>
      <c r="K79" s="1"/>
      <c r="L79" s="27"/>
      <c r="M79" s="1"/>
      <c r="N79" s="27"/>
    </row>
    <row r="80" spans="1:14" ht="14.45" hidden="1" customHeight="1" x14ac:dyDescent="0.2">
      <c r="A80" s="2" t="s">
        <v>57</v>
      </c>
      <c r="B80" s="1">
        <v>7188</v>
      </c>
      <c r="C80" s="1">
        <v>7289</v>
      </c>
      <c r="D80" s="1"/>
      <c r="E80" s="1"/>
      <c r="F80" s="1"/>
      <c r="G80" s="1"/>
      <c r="H80" s="1"/>
      <c r="I80" s="1"/>
      <c r="J80" s="1"/>
      <c r="K80" s="1"/>
      <c r="L80" s="27"/>
      <c r="M80" s="1"/>
      <c r="N80" s="27"/>
    </row>
    <row r="81" spans="1:14" ht="14.45" hidden="1" customHeight="1" x14ac:dyDescent="0.2">
      <c r="A81" s="2" t="s">
        <v>52</v>
      </c>
      <c r="B81" s="1">
        <v>208</v>
      </c>
      <c r="C81" s="1">
        <v>170</v>
      </c>
      <c r="D81" s="1"/>
      <c r="E81" s="1"/>
      <c r="F81" s="1"/>
      <c r="G81" s="1"/>
      <c r="H81" s="1"/>
      <c r="I81" s="1"/>
      <c r="J81" s="1"/>
      <c r="K81" s="1"/>
      <c r="L81" s="27"/>
      <c r="M81" s="1"/>
      <c r="N81" s="27"/>
    </row>
    <row r="82" spans="1:14" ht="14.45" hidden="1" customHeight="1" x14ac:dyDescent="0.2">
      <c r="A82" s="2" t="s">
        <v>53</v>
      </c>
      <c r="B82" s="1">
        <v>1144</v>
      </c>
      <c r="C82" s="1">
        <v>970</v>
      </c>
      <c r="D82" s="1"/>
      <c r="E82" s="1"/>
      <c r="F82" s="1"/>
      <c r="G82" s="1"/>
      <c r="H82" s="1"/>
      <c r="I82" s="1"/>
      <c r="J82" s="1"/>
      <c r="K82" s="1"/>
      <c r="L82" s="27"/>
      <c r="M82" s="1"/>
      <c r="N82" s="27"/>
    </row>
    <row r="83" spans="1:14" ht="14.45" hidden="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"/>
      <c r="M83" s="1"/>
      <c r="N83" s="27"/>
    </row>
    <row r="84" spans="1:14" ht="14.45" hidden="1" customHeight="1" x14ac:dyDescent="0.2">
      <c r="A84" s="1"/>
      <c r="B84" s="2" t="s">
        <v>58</v>
      </c>
      <c r="C84" s="2" t="s">
        <v>58</v>
      </c>
      <c r="D84" s="1"/>
      <c r="E84" s="1"/>
      <c r="F84" s="1"/>
      <c r="G84" s="1"/>
      <c r="H84" s="1"/>
      <c r="I84" s="1"/>
      <c r="J84" s="1"/>
      <c r="K84" s="1"/>
      <c r="L84" s="27"/>
      <c r="M84" s="1"/>
      <c r="N84" s="27"/>
    </row>
    <row r="85" spans="1:14" ht="14.45" hidden="1" customHeight="1" x14ac:dyDescent="0.2">
      <c r="A85" s="1"/>
      <c r="B85" s="2" t="s">
        <v>0</v>
      </c>
      <c r="C85" s="2" t="s">
        <v>0</v>
      </c>
      <c r="D85" s="1"/>
      <c r="E85" s="1"/>
      <c r="F85" s="1"/>
      <c r="G85" s="1"/>
      <c r="H85" s="1"/>
      <c r="I85" s="1"/>
      <c r="J85" s="1"/>
      <c r="K85" s="1"/>
      <c r="L85" s="27"/>
      <c r="M85" s="1"/>
      <c r="N85" s="27"/>
    </row>
    <row r="86" spans="1:14" ht="14.45" hidden="1" customHeight="1" x14ac:dyDescent="0.2">
      <c r="A86" s="1"/>
      <c r="B86" s="2" t="s">
        <v>6</v>
      </c>
      <c r="C86" s="2" t="s">
        <v>7</v>
      </c>
      <c r="D86" s="1"/>
      <c r="E86" s="1"/>
      <c r="F86" s="1"/>
      <c r="G86" s="1"/>
      <c r="H86" s="1"/>
      <c r="I86" s="1"/>
      <c r="J86" s="1"/>
      <c r="K86" s="1"/>
      <c r="L86" s="27"/>
      <c r="M86" s="1"/>
      <c r="N86" s="27"/>
    </row>
    <row r="87" spans="1:14" ht="14.45" hidden="1" customHeight="1" x14ac:dyDescent="0.2">
      <c r="A87" s="2" t="s">
        <v>59</v>
      </c>
      <c r="B87" s="1">
        <v>32</v>
      </c>
      <c r="C87" s="1">
        <v>39</v>
      </c>
      <c r="D87" s="1"/>
      <c r="E87" s="1"/>
      <c r="F87" s="1"/>
      <c r="G87" s="1"/>
      <c r="H87" s="1"/>
      <c r="I87" s="1"/>
      <c r="J87" s="1"/>
      <c r="K87" s="1"/>
      <c r="L87" s="27"/>
      <c r="M87" s="1"/>
      <c r="N87" s="27"/>
    </row>
    <row r="88" spans="1:14" ht="14.45" hidden="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"/>
      <c r="M88" s="1"/>
      <c r="N88" s="27"/>
    </row>
    <row r="89" spans="1:14" ht="14.45" hidden="1" customHeight="1" x14ac:dyDescent="0.2">
      <c r="A89" s="1"/>
      <c r="B89" s="2" t="s">
        <v>0</v>
      </c>
      <c r="C89" s="2" t="s">
        <v>0</v>
      </c>
      <c r="D89" s="1"/>
      <c r="E89" s="1"/>
      <c r="F89" s="1"/>
      <c r="G89" s="1"/>
      <c r="H89" s="1"/>
      <c r="I89" s="1"/>
      <c r="J89" s="1"/>
      <c r="K89" s="1"/>
      <c r="L89" s="27"/>
      <c r="M89" s="1"/>
      <c r="N89" s="27"/>
    </row>
    <row r="90" spans="1:14" ht="14.45" hidden="1" customHeight="1" x14ac:dyDescent="0.2">
      <c r="A90" s="1"/>
      <c r="B90" s="2" t="s">
        <v>6</v>
      </c>
      <c r="C90" s="2" t="s">
        <v>7</v>
      </c>
      <c r="D90" s="1"/>
      <c r="E90" s="1"/>
      <c r="F90" s="1"/>
      <c r="G90" s="1"/>
      <c r="H90" s="1"/>
      <c r="I90" s="1"/>
      <c r="J90" s="1"/>
      <c r="K90" s="1"/>
      <c r="L90" s="27"/>
      <c r="M90" s="1"/>
      <c r="N90" s="27"/>
    </row>
    <row r="91" spans="1:14" ht="14.45" hidden="1" customHeight="1" x14ac:dyDescent="0.2">
      <c r="A91" s="2" t="s">
        <v>60</v>
      </c>
      <c r="B91" s="1">
        <v>38</v>
      </c>
      <c r="C91" s="1">
        <v>25</v>
      </c>
      <c r="D91" s="1"/>
      <c r="E91" s="1"/>
      <c r="F91" s="1"/>
      <c r="G91" s="1"/>
      <c r="H91" s="1"/>
      <c r="I91" s="1"/>
      <c r="J91" s="1"/>
      <c r="K91" s="1"/>
      <c r="L91" s="27"/>
      <c r="M91" s="1"/>
      <c r="N91" s="27"/>
    </row>
    <row r="92" spans="1:14" ht="14.45" hidden="1" customHeight="1" x14ac:dyDescent="0.2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27"/>
      <c r="M92" s="1"/>
      <c r="N92" s="27"/>
    </row>
    <row r="93" spans="1:14" ht="14.45" hidden="1" customHeight="1" x14ac:dyDescent="0.2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27"/>
      <c r="M93" s="1"/>
      <c r="N93" s="27"/>
    </row>
    <row r="94" spans="1:14" ht="14.45" hidden="1" customHeight="1" x14ac:dyDescent="0.2">
      <c r="A94" s="1"/>
      <c r="B94" s="2" t="s">
        <v>0</v>
      </c>
      <c r="C94" s="2" t="s">
        <v>0</v>
      </c>
      <c r="D94" s="1"/>
      <c r="E94" s="1"/>
      <c r="F94" s="1"/>
      <c r="G94" s="1"/>
      <c r="H94" s="1"/>
      <c r="I94" s="1"/>
      <c r="J94" s="1"/>
      <c r="K94" s="1"/>
      <c r="L94" s="27"/>
      <c r="M94" s="1"/>
      <c r="N94" s="27"/>
    </row>
    <row r="95" spans="1:14" ht="14.45" hidden="1" customHeight="1" x14ac:dyDescent="0.2">
      <c r="A95" s="1"/>
      <c r="B95" s="2" t="s">
        <v>6</v>
      </c>
      <c r="C95" s="2" t="s">
        <v>7</v>
      </c>
      <c r="D95" s="1"/>
      <c r="E95" s="1"/>
      <c r="F95" s="1"/>
      <c r="G95" s="1"/>
      <c r="H95" s="1"/>
      <c r="I95" s="1"/>
      <c r="J95" s="1"/>
      <c r="K95" s="1"/>
      <c r="L95" s="27"/>
      <c r="M95" s="1"/>
      <c r="N95" s="27"/>
    </row>
    <row r="96" spans="1:14" ht="14.45" hidden="1" customHeight="1" x14ac:dyDescent="0.2">
      <c r="A96" s="2" t="s">
        <v>61</v>
      </c>
      <c r="B96" s="1">
        <v>229</v>
      </c>
      <c r="C96" s="1">
        <v>212</v>
      </c>
      <c r="D96" s="1"/>
      <c r="E96" s="1"/>
      <c r="F96" s="1"/>
      <c r="G96" s="1"/>
      <c r="H96" s="1"/>
      <c r="I96" s="1"/>
      <c r="J96" s="1"/>
      <c r="K96" s="1"/>
      <c r="L96" s="27"/>
      <c r="M96" s="1"/>
      <c r="N96" s="27"/>
    </row>
    <row r="97" spans="1:17" ht="8.4499999999999993" customHeight="1" x14ac:dyDescent="0.2">
      <c r="A97" s="2"/>
      <c r="B97" s="1" t="s">
        <v>0</v>
      </c>
      <c r="C97" s="1" t="s">
        <v>0</v>
      </c>
      <c r="D97" s="1"/>
      <c r="E97" s="1"/>
      <c r="F97" s="1"/>
      <c r="G97" s="19"/>
      <c r="H97" s="19"/>
      <c r="I97" s="19"/>
      <c r="J97" s="19"/>
      <c r="K97" s="19"/>
      <c r="L97" s="19"/>
      <c r="M97" s="19"/>
      <c r="N97" s="19"/>
    </row>
    <row r="98" spans="1:17" ht="15" customHeight="1" x14ac:dyDescent="0.2">
      <c r="A98" s="2"/>
      <c r="B98" s="1" t="s">
        <v>6</v>
      </c>
      <c r="C98" s="1" t="s">
        <v>7</v>
      </c>
      <c r="D98" s="1"/>
      <c r="E98" s="1"/>
      <c r="F98" s="1"/>
      <c r="G98" s="16" t="s">
        <v>62</v>
      </c>
      <c r="H98" s="16"/>
      <c r="I98" s="16"/>
      <c r="J98" s="16"/>
      <c r="K98" s="16"/>
      <c r="L98" s="16"/>
      <c r="M98" s="16"/>
      <c r="N98" s="16"/>
    </row>
    <row r="99" spans="1:17" ht="15" customHeight="1" x14ac:dyDescent="0.2">
      <c r="A99" s="2" t="s">
        <v>63</v>
      </c>
      <c r="B99" s="1">
        <v>3950</v>
      </c>
      <c r="C99" s="1">
        <v>3973</v>
      </c>
      <c r="D99" s="1">
        <v>0.58227848101266488</v>
      </c>
      <c r="E99" s="1">
        <f>B99/$B$5*100</f>
        <v>32.941372696188807</v>
      </c>
      <c r="F99" s="1">
        <f>C99/$C$5*100</f>
        <v>32.694206714944038</v>
      </c>
      <c r="G99" s="16" t="s">
        <v>64</v>
      </c>
      <c r="H99" s="16"/>
      <c r="I99" s="16"/>
      <c r="J99" s="16"/>
      <c r="K99" s="16"/>
      <c r="L99" s="16"/>
      <c r="M99" s="16"/>
      <c r="N99" s="16"/>
    </row>
    <row r="100" spans="1:17" ht="15" customHeight="1" x14ac:dyDescent="0.2">
      <c r="A100" s="2" t="s">
        <v>65</v>
      </c>
      <c r="B100" s="1">
        <v>2242</v>
      </c>
      <c r="C100" s="1">
        <v>2474</v>
      </c>
      <c r="D100" s="1">
        <v>10.347903657448711</v>
      </c>
      <c r="E100" s="1">
        <f>B100/$B$5*100</f>
        <v>18.69735635059628</v>
      </c>
      <c r="F100" s="1">
        <f>C100/$C$5*100</f>
        <v>20.358788676761026</v>
      </c>
      <c r="G100" s="16" t="s">
        <v>77</v>
      </c>
      <c r="H100" s="16"/>
      <c r="I100" s="16"/>
      <c r="J100" s="16"/>
      <c r="K100" s="16"/>
      <c r="L100" s="16"/>
      <c r="M100" s="16"/>
      <c r="N100" s="16"/>
    </row>
    <row r="101" spans="1:17" ht="9" customHeight="1" x14ac:dyDescent="0.2">
      <c r="A101" s="2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28"/>
      <c r="M101" s="3"/>
      <c r="N101" s="28"/>
    </row>
    <row r="102" spans="1:17" ht="26.25" customHeight="1" x14ac:dyDescent="0.2">
      <c r="A102" s="2"/>
      <c r="B102" s="1"/>
      <c r="C102" s="1"/>
      <c r="D102" s="1"/>
      <c r="E102" s="1"/>
      <c r="F102" s="4"/>
      <c r="G102" s="17"/>
      <c r="H102" s="17"/>
      <c r="I102" s="17"/>
      <c r="J102" s="17"/>
      <c r="K102" s="17"/>
      <c r="L102" s="29" t="s">
        <v>78</v>
      </c>
      <c r="M102" s="18" t="s">
        <v>66</v>
      </c>
      <c r="N102" s="32" t="s">
        <v>79</v>
      </c>
    </row>
    <row r="103" spans="1:17" ht="27" customHeight="1" x14ac:dyDescent="0.2">
      <c r="A103" s="2"/>
      <c r="B103" s="1"/>
      <c r="C103" s="1"/>
      <c r="D103" s="1"/>
      <c r="E103" s="1"/>
      <c r="F103" s="4"/>
      <c r="G103" s="17"/>
      <c r="H103" s="17"/>
      <c r="I103" s="17"/>
      <c r="J103" s="17"/>
      <c r="K103" s="17"/>
      <c r="L103" s="29"/>
      <c r="M103" s="18"/>
      <c r="N103" s="32" t="s">
        <v>78</v>
      </c>
    </row>
    <row r="104" spans="1:17" ht="16.5" customHeight="1" x14ac:dyDescent="0.25">
      <c r="A104" s="1"/>
      <c r="B104" s="1"/>
      <c r="C104" s="1"/>
      <c r="D104" s="1"/>
      <c r="E104" s="1"/>
      <c r="F104" s="4"/>
      <c r="G104" s="15" t="s">
        <v>4</v>
      </c>
      <c r="H104" s="15"/>
      <c r="I104" s="15"/>
      <c r="J104" s="15"/>
      <c r="K104" s="15"/>
      <c r="L104" s="12">
        <v>10409</v>
      </c>
      <c r="M104" s="10">
        <v>-5.4</v>
      </c>
      <c r="N104" s="33"/>
      <c r="Q104" s="6"/>
    </row>
    <row r="105" spans="1:17" ht="16.5" customHeight="1" x14ac:dyDescent="0.25">
      <c r="A105" s="1"/>
      <c r="B105" s="1"/>
      <c r="C105" s="1"/>
      <c r="D105" s="1"/>
      <c r="E105" s="1"/>
      <c r="F105" s="4"/>
      <c r="G105" s="20" t="s">
        <v>67</v>
      </c>
      <c r="H105" s="15" t="s">
        <v>8</v>
      </c>
      <c r="I105" s="15"/>
      <c r="J105" s="15"/>
      <c r="K105" s="15"/>
      <c r="L105" s="12">
        <v>721</v>
      </c>
      <c r="M105" s="10">
        <v>51.789473684210527</v>
      </c>
      <c r="N105" s="14">
        <v>6.9266980497646271</v>
      </c>
      <c r="Q105" s="6"/>
    </row>
    <row r="106" spans="1:17" ht="16.5" customHeight="1" x14ac:dyDescent="0.25">
      <c r="A106" s="1"/>
      <c r="B106" s="1"/>
      <c r="C106" s="1"/>
      <c r="D106" s="1"/>
      <c r="E106" s="1"/>
      <c r="F106" s="4"/>
      <c r="G106" s="20"/>
      <c r="H106" s="15" t="s">
        <v>9</v>
      </c>
      <c r="I106" s="15"/>
      <c r="J106" s="15"/>
      <c r="K106" s="15"/>
      <c r="L106" s="12">
        <v>1431</v>
      </c>
      <c r="M106" s="10">
        <v>-15.724381625441696</v>
      </c>
      <c r="N106" s="14">
        <v>13.747718320684024</v>
      </c>
      <c r="Q106" s="6"/>
    </row>
    <row r="107" spans="1:17" ht="16.5" customHeight="1" x14ac:dyDescent="0.25">
      <c r="A107" s="1"/>
      <c r="B107" s="1"/>
      <c r="C107" s="1"/>
      <c r="D107" s="1"/>
      <c r="E107" s="1"/>
      <c r="F107" s="4"/>
      <c r="G107" s="20"/>
      <c r="H107" s="15" t="s">
        <v>10</v>
      </c>
      <c r="I107" s="15"/>
      <c r="J107" s="15"/>
      <c r="K107" s="15"/>
      <c r="L107" s="12">
        <v>3200</v>
      </c>
      <c r="M107" s="10">
        <v>0.37641154328732745</v>
      </c>
      <c r="N107" s="14">
        <v>30.742626573157843</v>
      </c>
      <c r="Q107" s="6"/>
    </row>
    <row r="108" spans="1:17" ht="16.5" customHeight="1" x14ac:dyDescent="0.25">
      <c r="A108" s="1"/>
      <c r="B108" s="1"/>
      <c r="C108" s="1"/>
      <c r="D108" s="1"/>
      <c r="E108" s="1"/>
      <c r="F108" s="4"/>
      <c r="G108" s="20"/>
      <c r="H108" s="15" t="s">
        <v>11</v>
      </c>
      <c r="I108" s="15"/>
      <c r="J108" s="15"/>
      <c r="K108" s="15"/>
      <c r="L108" s="12">
        <v>5057</v>
      </c>
      <c r="M108" s="10">
        <v>-10.368663594470046</v>
      </c>
      <c r="N108" s="14">
        <v>48.582957056393504</v>
      </c>
      <c r="Q108" s="6"/>
    </row>
    <row r="109" spans="1:17" ht="16.5" customHeight="1" x14ac:dyDescent="0.25">
      <c r="A109" s="1"/>
      <c r="B109" s="1"/>
      <c r="C109" s="1"/>
      <c r="D109" s="1"/>
      <c r="E109" s="1"/>
      <c r="F109" s="4"/>
      <c r="G109" s="20"/>
      <c r="H109" s="15" t="s">
        <v>61</v>
      </c>
      <c r="I109" s="15"/>
      <c r="J109" s="15"/>
      <c r="K109" s="15"/>
      <c r="L109" s="13">
        <v>135</v>
      </c>
      <c r="M109" s="11">
        <v>-39.461883408071749</v>
      </c>
      <c r="N109" s="14">
        <v>1.2969545585550966</v>
      </c>
      <c r="Q109" s="6"/>
    </row>
    <row r="110" spans="1:17" ht="16.5" customHeight="1" x14ac:dyDescent="0.25">
      <c r="A110" s="1"/>
      <c r="B110" s="1"/>
      <c r="C110" s="1"/>
      <c r="D110" s="1"/>
      <c r="E110" s="1"/>
      <c r="F110" s="4"/>
      <c r="G110" s="20"/>
      <c r="H110" s="15" t="s">
        <v>12</v>
      </c>
      <c r="I110" s="15"/>
      <c r="J110" s="15"/>
      <c r="K110" s="15"/>
      <c r="L110" s="12">
        <v>517</v>
      </c>
      <c r="M110" s="10">
        <v>-14.262023217247098</v>
      </c>
      <c r="N110" s="14">
        <v>4.9668556057258142</v>
      </c>
      <c r="Q110" s="6"/>
    </row>
    <row r="111" spans="1:17" ht="16.5" customHeight="1" x14ac:dyDescent="0.25">
      <c r="A111" s="1"/>
      <c r="B111" s="1"/>
      <c r="C111" s="1"/>
      <c r="D111" s="1"/>
      <c r="E111" s="1"/>
      <c r="F111" s="4"/>
      <c r="G111" s="20"/>
      <c r="H111" s="15" t="s">
        <v>13</v>
      </c>
      <c r="I111" s="15"/>
      <c r="J111" s="15"/>
      <c r="K111" s="15"/>
      <c r="L111" s="12">
        <v>155</v>
      </c>
      <c r="M111" s="10">
        <v>-9.8837209302325579</v>
      </c>
      <c r="N111" s="14">
        <v>1.4890959746373331</v>
      </c>
      <c r="Q111" s="6"/>
    </row>
    <row r="112" spans="1:17" ht="16.5" customHeight="1" x14ac:dyDescent="0.25">
      <c r="A112" s="1"/>
      <c r="B112" s="1"/>
      <c r="C112" s="1"/>
      <c r="D112" s="1"/>
      <c r="E112" s="1"/>
      <c r="F112" s="4"/>
      <c r="G112" s="20"/>
      <c r="H112" s="15" t="s">
        <v>14</v>
      </c>
      <c r="I112" s="15"/>
      <c r="J112" s="15"/>
      <c r="K112" s="15"/>
      <c r="L112" s="12">
        <v>6</v>
      </c>
      <c r="M112" s="10">
        <v>-14.285714285714286</v>
      </c>
      <c r="N112" s="33">
        <v>5.7642424824670961E-2</v>
      </c>
      <c r="Q112" s="6"/>
    </row>
    <row r="113" spans="1:17" ht="16.5" customHeight="1" x14ac:dyDescent="0.25">
      <c r="A113" s="1"/>
      <c r="B113" s="1"/>
      <c r="C113" s="1"/>
      <c r="D113" s="1"/>
      <c r="E113" s="1"/>
      <c r="F113" s="4"/>
      <c r="G113" s="20"/>
      <c r="H113" s="15" t="s">
        <v>15</v>
      </c>
      <c r="I113" s="15"/>
      <c r="J113" s="15"/>
      <c r="K113" s="15"/>
      <c r="L113" s="12">
        <v>10</v>
      </c>
      <c r="M113" s="10">
        <v>-54.545454545454547</v>
      </c>
      <c r="N113" s="33">
        <v>9.6070708041118266E-2</v>
      </c>
      <c r="Q113" s="6"/>
    </row>
    <row r="114" spans="1:17" ht="16.5" customHeight="1" x14ac:dyDescent="0.25">
      <c r="A114" s="1"/>
      <c r="B114" s="1"/>
      <c r="C114" s="1"/>
      <c r="D114" s="1"/>
      <c r="E114" s="1"/>
      <c r="F114" s="4"/>
      <c r="G114" s="20"/>
      <c r="H114" s="21" t="s">
        <v>68</v>
      </c>
      <c r="I114" s="21"/>
      <c r="J114" s="21"/>
      <c r="K114" s="7" t="s">
        <v>16</v>
      </c>
      <c r="L114" s="12">
        <v>752</v>
      </c>
      <c r="M114" s="10">
        <v>-1.1826544021024967</v>
      </c>
      <c r="N114" s="14">
        <v>7.2245172446920938</v>
      </c>
      <c r="Q114" s="6"/>
    </row>
    <row r="115" spans="1:17" ht="16.5" customHeight="1" x14ac:dyDescent="0.25">
      <c r="A115" s="1"/>
      <c r="B115" s="1"/>
      <c r="C115" s="1"/>
      <c r="D115" s="1"/>
      <c r="E115" s="1"/>
      <c r="F115" s="4"/>
      <c r="G115" s="20"/>
      <c r="H115" s="21"/>
      <c r="I115" s="21"/>
      <c r="J115" s="21"/>
      <c r="K115" s="7" t="s">
        <v>17</v>
      </c>
      <c r="L115" s="12">
        <v>109</v>
      </c>
      <c r="M115" s="10">
        <v>-21.014492753623188</v>
      </c>
      <c r="N115" s="14">
        <v>1.047170717648189</v>
      </c>
      <c r="Q115" s="6"/>
    </row>
    <row r="116" spans="1:17" ht="45.75" customHeight="1" x14ac:dyDescent="0.25">
      <c r="A116" s="1"/>
      <c r="B116" s="1"/>
      <c r="C116" s="1"/>
      <c r="D116" s="1"/>
      <c r="E116" s="1"/>
      <c r="F116" s="4"/>
      <c r="G116" s="20"/>
      <c r="H116" s="15" t="s">
        <v>18</v>
      </c>
      <c r="I116" s="15"/>
      <c r="J116" s="15"/>
      <c r="K116" s="15"/>
      <c r="L116" s="12">
        <v>17</v>
      </c>
      <c r="M116" s="10">
        <v>-51.428571428571431</v>
      </c>
      <c r="N116" s="14">
        <v>0.16332020366990105</v>
      </c>
      <c r="Q116" s="6"/>
    </row>
    <row r="117" spans="1:17" ht="16.5" customHeight="1" x14ac:dyDescent="0.25">
      <c r="A117" s="1"/>
      <c r="B117" s="1"/>
      <c r="C117" s="1"/>
      <c r="D117" s="1"/>
      <c r="E117" s="1"/>
      <c r="F117" s="4"/>
      <c r="G117" s="20"/>
      <c r="H117" s="15" t="s">
        <v>69</v>
      </c>
      <c r="I117" s="15"/>
      <c r="J117" s="15"/>
      <c r="K117" s="15"/>
      <c r="L117" s="12">
        <v>3496</v>
      </c>
      <c r="M117" s="10">
        <v>-5.1546391752577323</v>
      </c>
      <c r="N117" s="14">
        <v>33.6</v>
      </c>
      <c r="Q117" s="6"/>
    </row>
    <row r="118" spans="1:17" ht="16.5" customHeight="1" x14ac:dyDescent="0.25">
      <c r="A118" s="1"/>
      <c r="B118" s="1"/>
      <c r="C118" s="1"/>
      <c r="D118" s="1"/>
      <c r="E118" s="1"/>
      <c r="F118" s="4"/>
      <c r="G118" s="20"/>
      <c r="H118" s="9" t="s">
        <v>67</v>
      </c>
      <c r="I118" s="15" t="s">
        <v>65</v>
      </c>
      <c r="J118" s="15"/>
      <c r="K118" s="15"/>
      <c r="L118" s="12">
        <v>2066</v>
      </c>
      <c r="M118" s="10">
        <v>-6.3038548752834469</v>
      </c>
      <c r="N118" s="14">
        <v>19.8</v>
      </c>
      <c r="Q118" s="6"/>
    </row>
    <row r="119" spans="1:17" ht="16.5" customHeight="1" x14ac:dyDescent="0.25">
      <c r="A119" s="1"/>
      <c r="B119" s="1"/>
      <c r="C119" s="1"/>
      <c r="D119" s="1"/>
      <c r="E119" s="1"/>
      <c r="F119" s="4"/>
      <c r="G119" s="22" t="s">
        <v>70</v>
      </c>
      <c r="H119" s="22"/>
      <c r="I119" s="15" t="s">
        <v>19</v>
      </c>
      <c r="J119" s="15"/>
      <c r="K119" s="15"/>
      <c r="L119" s="12">
        <v>218</v>
      </c>
      <c r="M119" s="10">
        <v>6.3414634146341466</v>
      </c>
      <c r="N119" s="14">
        <v>3.6</v>
      </c>
      <c r="Q119" s="6"/>
    </row>
    <row r="120" spans="1:17" ht="16.5" customHeight="1" x14ac:dyDescent="0.25">
      <c r="A120" s="1"/>
      <c r="B120" s="1"/>
      <c r="C120" s="1"/>
      <c r="D120" s="1"/>
      <c r="E120" s="1"/>
      <c r="F120" s="4"/>
      <c r="G120" s="22"/>
      <c r="H120" s="22"/>
      <c r="I120" s="15" t="s">
        <v>20</v>
      </c>
      <c r="J120" s="15"/>
      <c r="K120" s="15"/>
      <c r="L120" s="12">
        <v>4078</v>
      </c>
      <c r="M120" s="10">
        <v>-5.7545643633002079</v>
      </c>
      <c r="N120" s="14">
        <v>67</v>
      </c>
      <c r="Q120" s="6"/>
    </row>
    <row r="121" spans="1:17" ht="16.5" customHeight="1" x14ac:dyDescent="0.25">
      <c r="A121" s="1"/>
      <c r="B121" s="1"/>
      <c r="C121" s="1"/>
      <c r="D121" s="1"/>
      <c r="E121" s="1"/>
      <c r="F121" s="4"/>
      <c r="G121" s="22"/>
      <c r="H121" s="22"/>
      <c r="I121" s="15" t="s">
        <v>21</v>
      </c>
      <c r="J121" s="15"/>
      <c r="K121" s="15"/>
      <c r="L121" s="12">
        <v>49</v>
      </c>
      <c r="M121" s="10">
        <v>48.484848484848484</v>
      </c>
      <c r="N121" s="14">
        <v>0.8</v>
      </c>
      <c r="Q121" s="6"/>
    </row>
    <row r="122" spans="1:17" ht="16.5" customHeight="1" x14ac:dyDescent="0.25">
      <c r="A122" s="1"/>
      <c r="B122" s="1"/>
      <c r="C122" s="1"/>
      <c r="D122" s="1"/>
      <c r="E122" s="1"/>
      <c r="F122" s="4"/>
      <c r="G122" s="22"/>
      <c r="H122" s="22"/>
      <c r="I122" s="15" t="s">
        <v>22</v>
      </c>
      <c r="J122" s="15"/>
      <c r="K122" s="15"/>
      <c r="L122" s="12">
        <v>351</v>
      </c>
      <c r="M122" s="10">
        <v>8.3000000000000007</v>
      </c>
      <c r="N122" s="14">
        <v>5.8</v>
      </c>
      <c r="Q122" s="6"/>
    </row>
    <row r="123" spans="1:17" ht="29.25" customHeight="1" x14ac:dyDescent="0.25">
      <c r="A123" s="1"/>
      <c r="B123" s="1"/>
      <c r="C123" s="1"/>
      <c r="D123" s="1"/>
      <c r="E123" s="1"/>
      <c r="F123" s="4"/>
      <c r="G123" s="22"/>
      <c r="H123" s="22"/>
      <c r="I123" s="15" t="s">
        <v>23</v>
      </c>
      <c r="J123" s="15"/>
      <c r="K123" s="15"/>
      <c r="L123" s="12">
        <v>34</v>
      </c>
      <c r="M123" s="10">
        <v>183.33333333333334</v>
      </c>
      <c r="N123" s="14">
        <v>0.6</v>
      </c>
      <c r="Q123" s="6"/>
    </row>
    <row r="124" spans="1:17" ht="16.5" customHeight="1" x14ac:dyDescent="0.25">
      <c r="A124" s="1"/>
      <c r="B124" s="1"/>
      <c r="C124" s="1"/>
      <c r="D124" s="1"/>
      <c r="E124" s="1"/>
      <c r="F124" s="4"/>
      <c r="G124" s="22"/>
      <c r="H124" s="22"/>
      <c r="I124" s="23" t="s">
        <v>71</v>
      </c>
      <c r="J124" s="23"/>
      <c r="K124" s="7" t="s">
        <v>24</v>
      </c>
      <c r="L124" s="12">
        <v>2940</v>
      </c>
      <c r="M124" s="10">
        <v>-8.7239987581496425</v>
      </c>
      <c r="N124" s="14">
        <v>48.3</v>
      </c>
      <c r="Q124" s="6"/>
    </row>
    <row r="125" spans="1:17" ht="29.25" customHeight="1" x14ac:dyDescent="0.25">
      <c r="A125" s="1"/>
      <c r="B125" s="1"/>
      <c r="C125" s="1"/>
      <c r="D125" s="1"/>
      <c r="E125" s="1"/>
      <c r="F125" s="4"/>
      <c r="G125" s="22"/>
      <c r="H125" s="22"/>
      <c r="I125" s="23"/>
      <c r="J125" s="23"/>
      <c r="K125" s="7" t="s">
        <v>25</v>
      </c>
      <c r="L125" s="12">
        <v>29</v>
      </c>
      <c r="M125" s="10">
        <v>-39.583333333333336</v>
      </c>
      <c r="N125" s="14">
        <v>0.5</v>
      </c>
      <c r="Q125" s="6"/>
    </row>
    <row r="126" spans="1:17" ht="16.5" customHeight="1" x14ac:dyDescent="0.25">
      <c r="A126" s="1"/>
      <c r="B126" s="1"/>
      <c r="C126" s="1"/>
      <c r="D126" s="1"/>
      <c r="E126" s="1"/>
      <c r="F126" s="4"/>
      <c r="G126" s="15" t="s">
        <v>26</v>
      </c>
      <c r="H126" s="15"/>
      <c r="I126" s="15"/>
      <c r="J126" s="15"/>
      <c r="K126" s="15"/>
      <c r="L126" s="12">
        <v>41</v>
      </c>
      <c r="M126" s="10">
        <v>-21.153846153846153</v>
      </c>
      <c r="N126" s="14">
        <v>0.39388990296858489</v>
      </c>
      <c r="Q126" s="6"/>
    </row>
    <row r="127" spans="1:17" ht="16.5" customHeight="1" x14ac:dyDescent="0.25">
      <c r="A127" s="1"/>
      <c r="B127" s="1"/>
      <c r="C127" s="1"/>
      <c r="D127" s="1"/>
      <c r="E127" s="1"/>
      <c r="F127" s="4"/>
      <c r="G127" s="15" t="s">
        <v>27</v>
      </c>
      <c r="H127" s="15"/>
      <c r="I127" s="15"/>
      <c r="J127" s="15"/>
      <c r="K127" s="15"/>
      <c r="L127" s="12">
        <v>78</v>
      </c>
      <c r="M127" s="10">
        <v>-19.587628865979383</v>
      </c>
      <c r="N127" s="14">
        <v>0.74935152272072247</v>
      </c>
      <c r="Q127" s="6"/>
    </row>
    <row r="128" spans="1:17" ht="16.5" customHeight="1" x14ac:dyDescent="0.25">
      <c r="A128" s="1"/>
      <c r="B128" s="1"/>
      <c r="C128" s="1"/>
      <c r="D128" s="1"/>
      <c r="E128" s="1"/>
      <c r="F128" s="4"/>
      <c r="G128" s="15" t="s">
        <v>28</v>
      </c>
      <c r="H128" s="15"/>
      <c r="I128" s="15"/>
      <c r="J128" s="15"/>
      <c r="K128" s="15"/>
      <c r="L128" s="12">
        <v>21</v>
      </c>
      <c r="M128" s="10">
        <v>75</v>
      </c>
      <c r="N128" s="14">
        <v>0.20174848688634836</v>
      </c>
      <c r="Q128" s="6"/>
    </row>
    <row r="129" spans="1:17" ht="16.5" customHeight="1" x14ac:dyDescent="0.25">
      <c r="A129" s="1"/>
      <c r="B129" s="1"/>
      <c r="C129" s="1"/>
      <c r="D129" s="1"/>
      <c r="E129" s="1"/>
      <c r="F129" s="4"/>
      <c r="G129" s="15" t="s">
        <v>29</v>
      </c>
      <c r="H129" s="15"/>
      <c r="I129" s="15"/>
      <c r="J129" s="15"/>
      <c r="K129" s="15"/>
      <c r="L129" s="12">
        <v>0</v>
      </c>
      <c r="M129" s="10">
        <v>-100</v>
      </c>
      <c r="N129" s="33">
        <v>0</v>
      </c>
      <c r="Q129" s="6"/>
    </row>
    <row r="130" spans="1:17" ht="16.5" customHeight="1" x14ac:dyDescent="0.25">
      <c r="A130" s="1"/>
      <c r="B130" s="1"/>
      <c r="C130" s="1"/>
      <c r="D130" s="1"/>
      <c r="E130" s="1"/>
      <c r="F130" s="4"/>
      <c r="G130" s="15" t="s">
        <v>30</v>
      </c>
      <c r="H130" s="15"/>
      <c r="I130" s="15"/>
      <c r="J130" s="15"/>
      <c r="K130" s="15"/>
      <c r="L130" s="12">
        <v>15</v>
      </c>
      <c r="M130" s="10">
        <v>-25</v>
      </c>
      <c r="N130" s="14">
        <v>0.14410606206167739</v>
      </c>
      <c r="Q130" s="6"/>
    </row>
    <row r="131" spans="1:17" ht="16.5" customHeight="1" x14ac:dyDescent="0.25">
      <c r="A131" s="1"/>
      <c r="B131" s="1"/>
      <c r="C131" s="1"/>
      <c r="D131" s="1"/>
      <c r="E131" s="1"/>
      <c r="F131" s="4"/>
      <c r="G131" s="15" t="s">
        <v>31</v>
      </c>
      <c r="H131" s="15"/>
      <c r="I131" s="15"/>
      <c r="J131" s="15"/>
      <c r="K131" s="15"/>
      <c r="L131" s="12">
        <v>3125</v>
      </c>
      <c r="M131" s="10">
        <v>-5.0440595563658466</v>
      </c>
      <c r="N131" s="14">
        <v>30.022096262849455</v>
      </c>
      <c r="Q131" s="6"/>
    </row>
    <row r="132" spans="1:17" ht="16.5" customHeight="1" x14ac:dyDescent="0.25">
      <c r="A132" s="1"/>
      <c r="B132" s="1"/>
      <c r="C132" s="1"/>
      <c r="D132" s="1"/>
      <c r="E132" s="1"/>
      <c r="F132" s="4"/>
      <c r="G132" s="15" t="s">
        <v>32</v>
      </c>
      <c r="H132" s="15"/>
      <c r="I132" s="15"/>
      <c r="J132" s="15"/>
      <c r="K132" s="15"/>
      <c r="L132" s="12">
        <v>1422</v>
      </c>
      <c r="M132" s="10">
        <v>8.4668192219679632</v>
      </c>
      <c r="N132" s="14">
        <v>13.661254683447018</v>
      </c>
      <c r="Q132" s="6"/>
    </row>
    <row r="133" spans="1:17" ht="29.25" customHeight="1" x14ac:dyDescent="0.25">
      <c r="A133" s="1"/>
      <c r="B133" s="1"/>
      <c r="C133" s="1"/>
      <c r="D133" s="1"/>
      <c r="E133" s="1"/>
      <c r="F133" s="4"/>
      <c r="G133" s="15" t="s">
        <v>33</v>
      </c>
      <c r="H133" s="15"/>
      <c r="I133" s="15"/>
      <c r="J133" s="15"/>
      <c r="K133" s="15"/>
      <c r="L133" s="12">
        <v>141</v>
      </c>
      <c r="M133" s="10">
        <v>-13.496932515337424</v>
      </c>
      <c r="N133" s="14">
        <v>1.3545969833797675</v>
      </c>
      <c r="Q133" s="6"/>
    </row>
    <row r="134" spans="1:17" ht="16.5" customHeight="1" x14ac:dyDescent="0.25">
      <c r="A134" s="1"/>
      <c r="B134" s="1"/>
      <c r="C134" s="1"/>
      <c r="D134" s="1"/>
      <c r="E134" s="1"/>
      <c r="F134" s="4"/>
      <c r="G134" s="15" t="s">
        <v>34</v>
      </c>
      <c r="H134" s="15"/>
      <c r="I134" s="15"/>
      <c r="J134" s="15"/>
      <c r="K134" s="15"/>
      <c r="L134" s="12">
        <v>315</v>
      </c>
      <c r="M134" s="10">
        <v>-16</v>
      </c>
      <c r="N134" s="14">
        <v>3.0262273032952254</v>
      </c>
      <c r="Q134" s="6"/>
    </row>
    <row r="135" spans="1:17" ht="16.5" customHeight="1" x14ac:dyDescent="0.25">
      <c r="A135" s="1"/>
      <c r="B135" s="1"/>
      <c r="C135" s="1"/>
      <c r="D135" s="1"/>
      <c r="E135" s="1"/>
      <c r="F135" s="4"/>
      <c r="G135" s="15" t="s">
        <v>35</v>
      </c>
      <c r="H135" s="15"/>
      <c r="I135" s="15"/>
      <c r="J135" s="15"/>
      <c r="K135" s="15"/>
      <c r="L135" s="12">
        <v>26</v>
      </c>
      <c r="M135" s="10">
        <v>-29.72972972972973</v>
      </c>
      <c r="N135" s="14">
        <v>0.24978384090690747</v>
      </c>
      <c r="Q135" s="6"/>
    </row>
    <row r="136" spans="1:17" ht="16.5" customHeight="1" x14ac:dyDescent="0.25">
      <c r="A136" s="1"/>
      <c r="B136" s="1"/>
      <c r="C136" s="1"/>
      <c r="D136" s="1"/>
      <c r="E136" s="1"/>
      <c r="F136" s="4"/>
      <c r="G136" s="15" t="s">
        <v>36</v>
      </c>
      <c r="H136" s="15"/>
      <c r="I136" s="15"/>
      <c r="J136" s="15"/>
      <c r="K136" s="15"/>
      <c r="L136" s="12">
        <v>0</v>
      </c>
      <c r="M136" s="10">
        <v>-100</v>
      </c>
      <c r="N136" s="14">
        <v>8.229098090849242E-3</v>
      </c>
      <c r="Q136" s="6"/>
    </row>
    <row r="137" spans="1:17" ht="16.5" customHeight="1" x14ac:dyDescent="0.25">
      <c r="A137" s="1"/>
      <c r="B137" s="1"/>
      <c r="C137" s="1"/>
      <c r="D137" s="1"/>
      <c r="E137" s="1"/>
      <c r="F137" s="4"/>
      <c r="G137" s="15" t="s">
        <v>38</v>
      </c>
      <c r="H137" s="15"/>
      <c r="I137" s="15"/>
      <c r="J137" s="15"/>
      <c r="K137" s="15"/>
      <c r="L137" s="12">
        <v>0</v>
      </c>
      <c r="M137" s="10"/>
      <c r="N137" s="33">
        <v>0</v>
      </c>
      <c r="Q137" s="6"/>
    </row>
    <row r="138" spans="1:17" ht="16.5" customHeight="1" x14ac:dyDescent="0.25">
      <c r="A138" s="1"/>
      <c r="B138" s="1"/>
      <c r="C138" s="1"/>
      <c r="D138" s="1"/>
      <c r="E138" s="1"/>
      <c r="F138" s="4"/>
      <c r="G138" s="15" t="s">
        <v>39</v>
      </c>
      <c r="H138" s="15"/>
      <c r="I138" s="15"/>
      <c r="J138" s="15"/>
      <c r="K138" s="15"/>
      <c r="L138" s="12">
        <v>0</v>
      </c>
      <c r="M138" s="10"/>
      <c r="N138" s="33">
        <v>0</v>
      </c>
      <c r="Q138" s="6"/>
    </row>
    <row r="139" spans="1:17" ht="16.5" customHeight="1" x14ac:dyDescent="0.25">
      <c r="A139" s="1"/>
      <c r="B139" s="1"/>
      <c r="C139" s="1"/>
      <c r="D139" s="1"/>
      <c r="E139" s="1"/>
      <c r="F139" s="4"/>
      <c r="G139" s="15" t="s">
        <v>40</v>
      </c>
      <c r="H139" s="15"/>
      <c r="I139" s="15"/>
      <c r="J139" s="15"/>
      <c r="K139" s="15"/>
      <c r="L139" s="12">
        <v>29</v>
      </c>
      <c r="M139" s="10">
        <v>-3.3333333333333335</v>
      </c>
      <c r="N139" s="14">
        <v>0.27860505331924296</v>
      </c>
      <c r="Q139" s="6"/>
    </row>
    <row r="140" spans="1:17" ht="30.75" customHeight="1" x14ac:dyDescent="0.25">
      <c r="A140" s="1"/>
      <c r="B140" s="1"/>
      <c r="C140" s="1"/>
      <c r="D140" s="1"/>
      <c r="E140" s="1"/>
      <c r="F140" s="4"/>
      <c r="G140" s="15" t="s">
        <v>75</v>
      </c>
      <c r="H140" s="15"/>
      <c r="I140" s="15"/>
      <c r="J140" s="15"/>
      <c r="K140" s="15"/>
      <c r="L140" s="12">
        <v>30</v>
      </c>
      <c r="M140" s="10">
        <v>76.470588235294116</v>
      </c>
      <c r="N140" s="14">
        <v>0.28821212412335478</v>
      </c>
      <c r="Q140" s="6"/>
    </row>
    <row r="141" spans="1:17" ht="16.5" customHeight="1" x14ac:dyDescent="0.25">
      <c r="A141" s="1"/>
      <c r="B141" s="1"/>
      <c r="C141" s="1"/>
      <c r="D141" s="1"/>
      <c r="E141" s="1"/>
      <c r="F141" s="4"/>
      <c r="G141" s="15" t="s">
        <v>44</v>
      </c>
      <c r="H141" s="15"/>
      <c r="I141" s="15"/>
      <c r="J141" s="15"/>
      <c r="K141" s="15"/>
      <c r="L141" s="12"/>
      <c r="M141" s="10"/>
      <c r="N141" s="14"/>
      <c r="Q141" s="6"/>
    </row>
    <row r="142" spans="1:17" ht="16.5" customHeight="1" x14ac:dyDescent="0.25">
      <c r="A142" s="1"/>
      <c r="B142" s="1"/>
      <c r="C142" s="1"/>
      <c r="D142" s="1"/>
      <c r="E142" s="1"/>
      <c r="F142" s="4"/>
      <c r="G142" s="15" t="s">
        <v>45</v>
      </c>
      <c r="H142" s="15"/>
      <c r="I142" s="15"/>
      <c r="J142" s="15"/>
      <c r="K142" s="15"/>
      <c r="L142" s="12">
        <v>35</v>
      </c>
      <c r="M142" s="10">
        <v>-62.765957446808514</v>
      </c>
      <c r="N142" s="14">
        <v>0.33624747814391392</v>
      </c>
      <c r="Q142" s="6"/>
    </row>
    <row r="143" spans="1:17" ht="16.5" customHeight="1" x14ac:dyDescent="0.25">
      <c r="A143" s="1"/>
      <c r="B143" s="1"/>
      <c r="C143" s="1"/>
      <c r="D143" s="1"/>
      <c r="E143" s="1"/>
      <c r="F143" s="4"/>
      <c r="G143" s="21" t="s">
        <v>67</v>
      </c>
      <c r="H143" s="21"/>
      <c r="I143" s="15" t="s">
        <v>46</v>
      </c>
      <c r="J143" s="15" t="s">
        <v>45</v>
      </c>
      <c r="K143" s="15" t="s">
        <v>45</v>
      </c>
      <c r="L143" s="12">
        <v>11</v>
      </c>
      <c r="M143" s="10">
        <v>10</v>
      </c>
      <c r="N143" s="14">
        <v>0.10567777884523009</v>
      </c>
      <c r="Q143" s="6"/>
    </row>
    <row r="144" spans="1:17" ht="16.5" customHeight="1" x14ac:dyDescent="0.25">
      <c r="A144" s="1"/>
      <c r="B144" s="1"/>
      <c r="C144" s="1"/>
      <c r="D144" s="1"/>
      <c r="E144" s="1"/>
      <c r="F144" s="4"/>
      <c r="G144" s="21"/>
      <c r="H144" s="21"/>
      <c r="I144" s="15" t="s">
        <v>76</v>
      </c>
      <c r="J144" s="15" t="s">
        <v>46</v>
      </c>
      <c r="K144" s="15" t="s">
        <v>46</v>
      </c>
      <c r="L144" s="12">
        <v>24</v>
      </c>
      <c r="M144" s="10">
        <v>-70.731707317073173</v>
      </c>
      <c r="N144" s="14">
        <v>0.23056969929868384</v>
      </c>
      <c r="Q144" s="6"/>
    </row>
    <row r="145" spans="1:17" ht="16.5" customHeight="1" x14ac:dyDescent="0.25">
      <c r="A145" s="1"/>
      <c r="B145" s="1"/>
      <c r="C145" s="1"/>
      <c r="D145" s="1"/>
      <c r="E145" s="1"/>
      <c r="F145" s="4"/>
      <c r="G145" s="21"/>
      <c r="H145" s="21"/>
      <c r="I145" s="15" t="s">
        <v>49</v>
      </c>
      <c r="J145" s="15" t="s">
        <v>47</v>
      </c>
      <c r="K145" s="15" t="s">
        <v>47</v>
      </c>
      <c r="L145" s="12">
        <v>0</v>
      </c>
      <c r="M145" s="10"/>
      <c r="N145" s="33"/>
      <c r="Q145" s="6"/>
    </row>
    <row r="146" spans="1:17" ht="16.5" customHeight="1" x14ac:dyDescent="0.25">
      <c r="A146" s="1"/>
      <c r="B146" s="1"/>
      <c r="C146" s="1"/>
      <c r="D146" s="1"/>
      <c r="E146" s="1"/>
      <c r="F146" s="4"/>
      <c r="G146" s="15" t="s">
        <v>48</v>
      </c>
      <c r="H146" s="15"/>
      <c r="I146" s="15"/>
      <c r="J146" s="15"/>
      <c r="K146" s="15"/>
      <c r="L146" s="12">
        <v>29</v>
      </c>
      <c r="M146" s="10">
        <v>45</v>
      </c>
      <c r="N146" s="14">
        <v>0.27860505331924296</v>
      </c>
      <c r="Q146" s="6"/>
    </row>
    <row r="147" spans="1:17" ht="16.5" customHeight="1" x14ac:dyDescent="0.2">
      <c r="A147" s="1"/>
      <c r="B147" s="1"/>
      <c r="C147" s="1"/>
      <c r="D147" s="1"/>
      <c r="E147" s="1"/>
      <c r="F147" s="1"/>
      <c r="G147" s="25" t="s">
        <v>74</v>
      </c>
      <c r="H147" s="25"/>
      <c r="I147" s="25"/>
      <c r="J147" s="25"/>
      <c r="K147" s="25"/>
      <c r="L147" s="25"/>
      <c r="M147" s="25"/>
      <c r="N147" s="25"/>
    </row>
    <row r="148" spans="1:17" ht="16.5" customHeight="1" x14ac:dyDescent="0.25">
      <c r="A148" s="1"/>
      <c r="B148" s="1"/>
      <c r="C148" s="1"/>
      <c r="D148" s="1"/>
      <c r="E148" s="1"/>
      <c r="F148" s="4"/>
      <c r="G148" s="23" t="s">
        <v>72</v>
      </c>
      <c r="H148" s="23"/>
      <c r="I148" s="23"/>
      <c r="J148" s="26" t="s">
        <v>51</v>
      </c>
      <c r="K148" s="26"/>
      <c r="L148" s="12">
        <v>3254</v>
      </c>
      <c r="M148" s="10">
        <v>-7.108192977447902</v>
      </c>
      <c r="N148" s="14">
        <v>65.2</v>
      </c>
    </row>
    <row r="149" spans="1:17" ht="16.5" customHeight="1" x14ac:dyDescent="0.25">
      <c r="A149" s="1"/>
      <c r="B149" s="1"/>
      <c r="C149" s="1"/>
      <c r="D149" s="1"/>
      <c r="E149" s="1"/>
      <c r="F149" s="4"/>
      <c r="G149" s="23"/>
      <c r="H149" s="23"/>
      <c r="I149" s="23"/>
      <c r="J149" s="23" t="s">
        <v>73</v>
      </c>
      <c r="K149" s="8" t="s">
        <v>52</v>
      </c>
      <c r="L149" s="12">
        <v>205</v>
      </c>
      <c r="M149" s="10">
        <v>-19.291338582677167</v>
      </c>
      <c r="N149" s="14">
        <v>58</v>
      </c>
    </row>
    <row r="150" spans="1:17" ht="16.5" customHeight="1" x14ac:dyDescent="0.25">
      <c r="A150" s="1"/>
      <c r="B150" s="1"/>
      <c r="C150" s="1"/>
      <c r="D150" s="1"/>
      <c r="E150" s="1"/>
      <c r="F150" s="4"/>
      <c r="G150" s="23"/>
      <c r="H150" s="23"/>
      <c r="I150" s="23"/>
      <c r="J150" s="23"/>
      <c r="K150" s="8" t="s">
        <v>53</v>
      </c>
      <c r="L150" s="12">
        <v>524</v>
      </c>
      <c r="M150" s="10">
        <v>-18.125</v>
      </c>
      <c r="N150" s="14">
        <v>57.2</v>
      </c>
    </row>
    <row r="151" spans="1:17" ht="16.5" customHeight="1" x14ac:dyDescent="0.25">
      <c r="A151" s="1"/>
      <c r="B151" s="1"/>
      <c r="C151" s="1"/>
      <c r="D151" s="1"/>
      <c r="E151" s="1"/>
      <c r="F151" s="4"/>
      <c r="G151" s="23"/>
      <c r="H151" s="23"/>
      <c r="I151" s="23"/>
      <c r="J151" s="23"/>
      <c r="K151" s="8" t="s">
        <v>55</v>
      </c>
      <c r="L151" s="12">
        <v>1</v>
      </c>
      <c r="M151" s="10">
        <v>100</v>
      </c>
      <c r="N151" s="14">
        <v>97.3</v>
      </c>
    </row>
    <row r="152" spans="1:17" ht="9" customHeight="1" x14ac:dyDescent="0.2">
      <c r="A152" s="1"/>
      <c r="B152" s="1"/>
      <c r="C152" s="1"/>
      <c r="D152" s="1"/>
      <c r="E152" s="1"/>
      <c r="F152" s="1"/>
      <c r="G152" s="5"/>
      <c r="H152" s="5"/>
      <c r="I152" s="5"/>
      <c r="J152" s="5"/>
      <c r="K152" s="5"/>
      <c r="L152" s="30"/>
      <c r="M152" s="5"/>
      <c r="N152" s="30"/>
    </row>
    <row r="153" spans="1:17" ht="14.25" customHeight="1" x14ac:dyDescent="0.2">
      <c r="A153" s="1"/>
      <c r="B153" s="1"/>
      <c r="C153" s="1"/>
      <c r="D153" s="1"/>
      <c r="E153" s="1"/>
      <c r="F153" s="1"/>
      <c r="G153" s="24"/>
      <c r="H153" s="24"/>
      <c r="I153" s="24"/>
      <c r="J153" s="24"/>
      <c r="K153" s="24"/>
      <c r="L153" s="24"/>
      <c r="M153" s="24"/>
      <c r="N153" s="24"/>
    </row>
    <row r="154" spans="1:17" ht="14.25" customHeight="1" x14ac:dyDescent="0.2">
      <c r="A154" s="1"/>
      <c r="B154" s="1"/>
      <c r="C154" s="1"/>
      <c r="D154" s="1"/>
      <c r="E154" s="1"/>
      <c r="F154" s="1"/>
      <c r="G154" s="24"/>
      <c r="H154" s="24"/>
      <c r="I154" s="24"/>
      <c r="J154" s="24"/>
      <c r="K154" s="24"/>
      <c r="L154" s="24"/>
      <c r="M154" s="24"/>
      <c r="N154" s="24"/>
    </row>
    <row r="155" spans="1:17" ht="14.25" customHeight="1" x14ac:dyDescent="0.2">
      <c r="A155" s="1"/>
      <c r="B155" s="1"/>
      <c r="C155" s="1"/>
      <c r="D155" s="1"/>
      <c r="E155" s="1"/>
      <c r="F155" s="1"/>
      <c r="G155" s="24"/>
      <c r="H155" s="24"/>
      <c r="I155" s="24"/>
      <c r="J155" s="24"/>
      <c r="K155" s="24"/>
      <c r="L155" s="24"/>
      <c r="M155" s="24"/>
      <c r="N155" s="24"/>
    </row>
  </sheetData>
  <mergeCells count="58">
    <mergeCell ref="G155:N155"/>
    <mergeCell ref="G147:N147"/>
    <mergeCell ref="G148:I151"/>
    <mergeCell ref="J148:K148"/>
    <mergeCell ref="J149:J151"/>
    <mergeCell ref="G153:N153"/>
    <mergeCell ref="G154:N154"/>
    <mergeCell ref="G134:K134"/>
    <mergeCell ref="G146:K146"/>
    <mergeCell ref="G136:K136"/>
    <mergeCell ref="G137:K137"/>
    <mergeCell ref="G138:K138"/>
    <mergeCell ref="G139:K139"/>
    <mergeCell ref="G140:K140"/>
    <mergeCell ref="G141:K141"/>
    <mergeCell ref="G142:K142"/>
    <mergeCell ref="G143:H145"/>
    <mergeCell ref="I143:K143"/>
    <mergeCell ref="I144:K144"/>
    <mergeCell ref="I145:K145"/>
    <mergeCell ref="G135:K135"/>
    <mergeCell ref="G129:K129"/>
    <mergeCell ref="G119:H125"/>
    <mergeCell ref="I119:K119"/>
    <mergeCell ref="I120:K120"/>
    <mergeCell ref="I121:K121"/>
    <mergeCell ref="I122:K122"/>
    <mergeCell ref="I123:K123"/>
    <mergeCell ref="I124:J125"/>
    <mergeCell ref="G126:K126"/>
    <mergeCell ref="G127:K127"/>
    <mergeCell ref="G128:K128"/>
    <mergeCell ref="G97:N97"/>
    <mergeCell ref="G130:K130"/>
    <mergeCell ref="G131:K131"/>
    <mergeCell ref="G132:K132"/>
    <mergeCell ref="G133:K133"/>
    <mergeCell ref="G104:K104"/>
    <mergeCell ref="G105:G118"/>
    <mergeCell ref="H105:K105"/>
    <mergeCell ref="H106:K106"/>
    <mergeCell ref="H107:K107"/>
    <mergeCell ref="H108:K108"/>
    <mergeCell ref="H109:K109"/>
    <mergeCell ref="H110:K110"/>
    <mergeCell ref="H111:K111"/>
    <mergeCell ref="H112:K112"/>
    <mergeCell ref="H113:K113"/>
    <mergeCell ref="H116:K116"/>
    <mergeCell ref="H117:K117"/>
    <mergeCell ref="I118:K118"/>
    <mergeCell ref="G98:N98"/>
    <mergeCell ref="G99:N99"/>
    <mergeCell ref="G100:N100"/>
    <mergeCell ref="G102:K103"/>
    <mergeCell ref="L102:L103"/>
    <mergeCell ref="M102:M103"/>
    <mergeCell ref="H114:J115"/>
  </mergeCells>
  <pageMargins left="0.59055118110236227" right="0.39370078740157483" top="0.39370078740157483" bottom="0.39370078740157483" header="0.39370078740157483" footer="0.3937007874015748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Кировская область</vt:lpstr>
      <vt:lpstr>'Кировская область'!Область_печати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Нелюбина Ирина В.</dc:creator>
  <cp:lastModifiedBy>Ершова Олеся Л.</cp:lastModifiedBy>
  <cp:lastPrinted>2018-07-06T09:24:55Z</cp:lastPrinted>
  <dcterms:created xsi:type="dcterms:W3CDTF">2016-07-14T12:19:36Z</dcterms:created>
  <dcterms:modified xsi:type="dcterms:W3CDTF">2018-07-06T11:19:54Z</dcterms:modified>
</cp:coreProperties>
</file>