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t_pro\EXPORT\"/>
    </mc:Choice>
  </mc:AlternateContent>
  <xr:revisionPtr revIDLastSave="0" documentId="13_ncr:1_{D020A311-1EE1-4A8F-9DB1-47A60D4C0066}" xr6:coauthVersionLast="36" xr6:coauthVersionMax="36" xr10:uidLastSave="{00000000-0000-0000-0000-000000000000}"/>
  <bookViews>
    <workbookView xWindow="0" yWindow="0" windowWidth="13740" windowHeight="12045" xr2:uid="{00000000-000D-0000-FFFF-FFFF00000000}"/>
  </bookViews>
  <sheets>
    <sheet name="Саратовская область" sheetId="1" r:id="rId1"/>
  </sheets>
  <definedNames>
    <definedName name="Print_Area" localSheetId="0">'Саратовская область'!$A$1</definedName>
    <definedName name="_xlnm.Print_Area" localSheetId="0">'Саратовская область'!$A$1:$E$113</definedName>
  </definedNames>
  <calcPr calcId="191029"/>
</workbook>
</file>

<file path=xl/calcChain.xml><?xml version="1.0" encoding="utf-8"?>
<calcChain xmlns="http://schemas.openxmlformats.org/spreadsheetml/2006/main">
  <c r="E113" i="1" l="1"/>
  <c r="E112" i="1"/>
  <c r="E111" i="1"/>
  <c r="E110" i="1"/>
  <c r="E109" i="1"/>
  <c r="E108" i="1"/>
  <c r="E106" i="1"/>
  <c r="E105" i="1"/>
  <c r="E104" i="1"/>
  <c r="E103" i="1"/>
  <c r="E102" i="1"/>
  <c r="E101" i="1"/>
  <c r="E100" i="1"/>
  <c r="E99" i="1"/>
  <c r="E96" i="1"/>
  <c r="E95" i="1"/>
  <c r="E94" i="1"/>
  <c r="E93" i="1"/>
  <c r="E91" i="1"/>
  <c r="E89" i="1"/>
  <c r="E88" i="1"/>
  <c r="E87" i="1"/>
  <c r="E86" i="1"/>
  <c r="E85" i="1"/>
  <c r="E84" i="1"/>
  <c r="E80" i="1"/>
  <c r="E79" i="1"/>
  <c r="E78" i="1"/>
  <c r="E77" i="1"/>
  <c r="E76" i="1"/>
  <c r="E75" i="1"/>
  <c r="E74" i="1"/>
  <c r="E72" i="1"/>
  <c r="E71" i="1"/>
  <c r="E70" i="1"/>
  <c r="E69" i="1"/>
  <c r="E68" i="1"/>
  <c r="E67" i="1"/>
  <c r="E66" i="1"/>
  <c r="E64" i="1"/>
  <c r="E62" i="1"/>
  <c r="E61" i="1"/>
  <c r="E60" i="1"/>
  <c r="E59" i="1"/>
  <c r="E58" i="1"/>
  <c r="E54" i="1"/>
  <c r="E53" i="1"/>
  <c r="E52" i="1"/>
  <c r="E51" i="1"/>
  <c r="E50" i="1"/>
  <c r="E49" i="1"/>
  <c r="E48" i="1"/>
  <c r="E47" i="1"/>
  <c r="E45" i="1"/>
  <c r="E44" i="1"/>
  <c r="E43" i="1"/>
  <c r="E42" i="1"/>
  <c r="E41" i="1"/>
  <c r="E40" i="1"/>
  <c r="E39" i="1"/>
  <c r="E38" i="1"/>
  <c r="E37" i="1"/>
  <c r="E35" i="1"/>
  <c r="E34" i="1"/>
  <c r="E33" i="1"/>
  <c r="E32" i="1"/>
  <c r="E31" i="1"/>
  <c r="E30" i="1"/>
  <c r="E29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  <c r="E7" i="1"/>
  <c r="E6" i="1"/>
  <c r="C28" i="1" l="1"/>
  <c r="D28" i="1"/>
  <c r="C83" i="1" l="1"/>
  <c r="D83" i="1"/>
  <c r="C57" i="1"/>
  <c r="D57" i="1"/>
</calcChain>
</file>

<file path=xl/sharedStrings.xml><?xml version="1.0" encoding="utf-8"?>
<sst xmlns="http://schemas.openxmlformats.org/spreadsheetml/2006/main" count="123" uniqueCount="51">
  <si>
    <t xml:space="preserve">Основные результаты прокурорской деятельности </t>
  </si>
  <si>
    <t>Саратовская область</t>
  </si>
  <si>
    <t>Надзор за исполнением законов, соблюдением прав и свобод человека и гражданина</t>
  </si>
  <si>
    <t>Наименование показателя</t>
  </si>
  <si>
    <t>% (+;-)</t>
  </si>
  <si>
    <t xml:space="preserve">Выявлено нарушений закона </t>
  </si>
  <si>
    <t>Принесено протестов</t>
  </si>
  <si>
    <t>Направлено исков, заявлений в суд</t>
  </si>
  <si>
    <t>Удовлетворено исков (заявлений)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</si>
  <si>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</si>
  <si>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</si>
  <si>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По постановлению прокурора привлечено лиц                                              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</si>
  <si>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</si>
  <si>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</si>
  <si>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</si>
  <si>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исполнением законов в сфере экономики</t>
  </si>
  <si>
    <t>Выявлено нарушений закона</t>
  </si>
  <si>
    <t>По постановлению прокурора привлечено лиц                                                к административной ответственности</t>
  </si>
  <si>
    <t>Состояние законности в бюджетной сфере</t>
  </si>
  <si>
    <t xml:space="preserve">Выявлено нарушений </t>
  </si>
  <si>
    <t>Надзор за соблюдением прав и свобод человека и гражданина</t>
  </si>
  <si>
    <t>Состояние законности в сфере оплаты труда</t>
  </si>
  <si>
    <t>Удовлетворено и прекращено дел ввиду добровольного удовлетворения требований прокурора</t>
  </si>
  <si>
    <t>Состояние законности в сфере ЖКХ</t>
  </si>
  <si>
    <t>Состояние законности в сфере соблюдения прав несовершеннолетних</t>
  </si>
  <si>
    <t>Состояние законности в сфере защиты прав субъектов предпринимательской деятельности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</si>
  <si>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</si>
  <si>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</si>
  <si>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</si>
  <si>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</t>
  </si>
  <si>
    <t>при приеме, регистрации и рассмотрении сообщений                              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</si>
  <si>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</si>
  <si>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</si>
  <si>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>Направлено материалов для решения вопроса об уголовном преследовании в порядке п. 2 ч. 2 ст. 37 УПК РФ</t>
  </si>
  <si>
    <t>Возбуждено уголовных дел по материалам, направленным прокурором в порядке п. 2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</si>
  <si>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</si>
  <si>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</si>
  <si>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                                    о возбуждении уголовного дела </t>
  </si>
  <si>
    <t>Отменено постановлений об отказе в возбуждении уголовного дела</t>
  </si>
  <si>
    <t>Возбуждено уголовных дел по результатам отмены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</si>
  <si>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</si>
  <si>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постановлений о приостановлении предварительного расследования</t>
  </si>
  <si>
    <t>Поставлено на учет по инициативе прокурора преступлений, ранее известных, но по разным причинам не учтенных</t>
  </si>
  <si>
    <t>Надзор за законностью исполнения уголовных наказаний</t>
  </si>
  <si>
    <t>Проведено проверок</t>
  </si>
  <si>
    <t>По представлению прокурора привлечено лиц к дисциплинарной ответственности</t>
  </si>
  <si>
    <t>Направлено материалов для решения вопроса об уголовном преследовании в порядке п. 2 ч.2 ст. 37 УПК РФ</t>
  </si>
  <si>
    <t>2025 г.</t>
  </si>
  <si>
    <t>2026 г.</t>
  </si>
  <si>
    <t>за 4 месяца 2026 года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</si>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</sst>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Calibri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0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22" fillId="0" borderId="13" xfId="42" applyFont="1" applyFill="1" applyBorder="1" applyAlignment="1">
      <alignment horizontal="center" vertical="center" wrapText="1"/>
    </xf>
    <xf numFmtId="164" fontId="22" fillId="0" borderId="13" xfId="42" applyNumberFormat="1" applyFont="1" applyFill="1" applyBorder="1" applyAlignment="1">
      <alignment horizontal="center" vertical="center" wrapText="1"/>
    </xf>
    <xf numFmtId="3" fontId="23" fillId="0" borderId="13" xfId="42" applyNumberFormat="1" applyFont="1" applyFill="1" applyBorder="1" applyAlignment="1">
      <alignment horizontal="center" vertical="center"/>
    </xf>
    <xf numFmtId="0" fontId="23" fillId="0" borderId="0" xfId="42" applyFont="1" applyFill="1" applyAlignment="1">
      <alignment horizontal="left" vertical="center" wrapText="1"/>
    </xf>
    <xf numFmtId="3" fontId="23" fillId="0" borderId="0" xfId="42" applyNumberFormat="1" applyFont="1" applyFill="1" applyAlignment="1">
      <alignment horizontal="center" vertical="center"/>
    </xf>
    <xf numFmtId="164" fontId="23" fillId="0" borderId="0" xfId="42" applyNumberFormat="1" applyFont="1" applyFill="1" applyAlignment="1">
      <alignment horizontal="center" vertical="center"/>
    </xf>
    <xf numFmtId="0" fontId="23" fillId="0" borderId="0" xfId="42" applyFont="1" applyFill="1" applyBorder="1" applyAlignment="1">
      <alignment horizontal="left" vertical="center" wrapText="1"/>
    </xf>
    <xf numFmtId="3" fontId="23" fillId="0" borderId="0" xfId="42" applyNumberFormat="1" applyFont="1" applyFill="1" applyBorder="1" applyAlignment="1">
      <alignment horizontal="center" vertical="center"/>
    </xf>
    <xf numFmtId="164" fontId="23" fillId="0" borderId="0" xfId="42" applyNumberFormat="1" applyFont="1" applyFill="1" applyBorder="1" applyAlignment="1">
      <alignment horizontal="center" vertical="center"/>
    </xf>
    <xf numFmtId="3" fontId="23" fillId="0" borderId="14" xfId="42" applyNumberFormat="1" applyFont="1" applyFill="1" applyBorder="1" applyAlignment="1">
      <alignment horizontal="center" vertical="center"/>
    </xf>
    <xf numFmtId="164" fontId="23" fillId="0" borderId="14" xfId="42" applyNumberFormat="1" applyFont="1" applyFill="1" applyBorder="1" applyAlignment="1">
      <alignment horizontal="center" vertical="center"/>
    </xf>
    <xf numFmtId="0" fontId="22" fillId="0" borderId="14" xfId="42" applyFont="1" applyFill="1" applyBorder="1" applyAlignment="1">
      <alignment horizontal="center" vertical="center" wrapText="1"/>
    </xf>
    <xf numFmtId="164" fontId="22" fillId="0" borderId="14" xfId="42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3" fillId="0" borderId="11" xfId="42" applyFont="1" applyFill="1" applyBorder="1" applyAlignment="1">
      <alignment vertical="center" wrapText="1"/>
    </xf>
    <xf numFmtId="0" fontId="23" fillId="0" borderId="11" xfId="42" applyFont="1" applyFill="1" applyBorder="1" applyAlignment="1">
      <alignment horizontal="left" vertical="center" wrapText="1"/>
    </xf>
    <xf numFmtId="0" fontId="23" fillId="0" borderId="11" xfId="42" applyFont="1" applyBorder="1" applyAlignment="1">
      <alignment horizontal="left" vertical="center" wrapText="1"/>
    </xf>
    <xf numFmtId="0" fontId="23" fillId="0" borderId="12" xfId="42" applyFont="1" applyBorder="1" applyAlignment="1">
      <alignment horizontal="left" vertical="center" wrapText="1"/>
    </xf>
    <xf numFmtId="0" fontId="21" fillId="0" borderId="0" xfId="42" applyFont="1" applyBorder="1" applyAlignment="1">
      <alignment horizontal="center" vertical="center" wrapText="1"/>
    </xf>
    <xf numFmtId="0" fontId="22" fillId="0" borderId="0" xfId="42" applyFont="1" applyBorder="1" applyAlignment="1">
      <alignment horizontal="center" vertical="center" wrapText="1"/>
    </xf>
    <xf numFmtId="0" fontId="22" fillId="0" borderId="0" xfId="42" applyFont="1" applyBorder="1" applyAlignment="1">
      <alignment horizontal="left" vertical="center" wrapText="1"/>
    </xf>
    <xf numFmtId="0" fontId="22" fillId="0" borderId="10" xfId="42" applyFont="1" applyBorder="1" applyAlignment="1">
      <alignment horizontal="center" vertical="center" wrapText="1"/>
    </xf>
    <xf numFmtId="0" fontId="22" fillId="0" borderId="11" xfId="42" applyFont="1" applyBorder="1" applyAlignment="1">
      <alignment horizontal="center" vertical="center" wrapText="1"/>
    </xf>
    <xf numFmtId="0" fontId="22" fillId="0" borderId="12" xfId="42" applyFont="1" applyBorder="1" applyAlignment="1">
      <alignment horizontal="center" vertical="center" wrapText="1"/>
    </xf>
    <xf numFmtId="0" fontId="23" fillId="0" borderId="14" xfId="42" applyFont="1" applyBorder="1" applyAlignment="1">
      <alignment horizontal="left" vertical="center" wrapText="1"/>
    </xf>
    <xf numFmtId="0" fontId="23" fillId="0" borderId="15" xfId="42" applyFont="1" applyBorder="1" applyAlignment="1">
      <alignment horizontal="left" vertical="center" wrapText="1"/>
    </xf>
    <xf numFmtId="0" fontId="22" fillId="0" borderId="14" xfId="42" applyFont="1" applyBorder="1" applyAlignment="1">
      <alignment horizontal="center" vertical="center" wrapText="1"/>
    </xf>
    <xf numFmtId="0" fontId="23" fillId="0" borderId="14" xfId="42" applyFont="1" applyBorder="1" applyAlignment="1">
      <alignment horizontal="center" vertical="center" textRotation="90" wrapText="1"/>
    </xf>
  </cellXfs>
  <cellStyles count="83">
    <cellStyle name="20% — акцент1" xfId="19" builtinId="30" customBuiltin="1"/>
    <cellStyle name="20% — акцент1 2" xfId="45" xr:uid="{00000000-0005-0000-0000-000030000000}"/>
    <cellStyle name="20% — акцент1 3" xfId="65" xr:uid="{00000000-0005-0000-0000-000044000000}"/>
    <cellStyle name="20% — акцент2" xfId="23" builtinId="34" customBuiltin="1"/>
    <cellStyle name="20% — акцент2 2" xfId="48" xr:uid="{00000000-0005-0000-0000-000031000000}"/>
    <cellStyle name="20% — акцент2 3" xfId="68" xr:uid="{00000000-0005-0000-0000-000045000000}"/>
    <cellStyle name="20% — акцент3" xfId="27" builtinId="38" customBuiltin="1"/>
    <cellStyle name="20% — акцент3 2" xfId="51" xr:uid="{00000000-0005-0000-0000-000032000000}"/>
    <cellStyle name="20% — акцент3 3" xfId="71" xr:uid="{00000000-0005-0000-0000-000046000000}"/>
    <cellStyle name="20% — акцент4" xfId="31" builtinId="42" customBuiltin="1"/>
    <cellStyle name="20% — акцент4 2" xfId="54" xr:uid="{00000000-0005-0000-0000-000033000000}"/>
    <cellStyle name="20% — акцент4 3" xfId="74" xr:uid="{00000000-0005-0000-0000-000047000000}"/>
    <cellStyle name="20% — акцент5" xfId="35" builtinId="46" customBuiltin="1"/>
    <cellStyle name="20% — акцент5 2" xfId="57" xr:uid="{00000000-0005-0000-0000-000034000000}"/>
    <cellStyle name="20% — акцент5 3" xfId="77" xr:uid="{00000000-0005-0000-0000-000048000000}"/>
    <cellStyle name="20% — акцент6" xfId="39" builtinId="50" customBuiltin="1"/>
    <cellStyle name="20% — акцент6 2" xfId="60" xr:uid="{00000000-0005-0000-0000-000035000000}"/>
    <cellStyle name="20% — акцент6 3" xfId="80" xr:uid="{00000000-0005-0000-0000-000049000000}"/>
    <cellStyle name="40% — акцент1" xfId="20" builtinId="31" customBuiltin="1"/>
    <cellStyle name="40% — акцент1 2" xfId="46" xr:uid="{00000000-0005-0000-0000-000036000000}"/>
    <cellStyle name="40% — акцент1 3" xfId="66" xr:uid="{00000000-0005-0000-0000-00004A000000}"/>
    <cellStyle name="40% — акцент2" xfId="24" builtinId="35" customBuiltin="1"/>
    <cellStyle name="40% — акцент2 2" xfId="49" xr:uid="{00000000-0005-0000-0000-000037000000}"/>
    <cellStyle name="40% — акцент2 3" xfId="69" xr:uid="{00000000-0005-0000-0000-00004B000000}"/>
    <cellStyle name="40% — акцент3" xfId="28" builtinId="39" customBuiltin="1"/>
    <cellStyle name="40% — акцент3 2" xfId="52" xr:uid="{00000000-0005-0000-0000-000038000000}"/>
    <cellStyle name="40% — акцент3 3" xfId="72" xr:uid="{00000000-0005-0000-0000-00004C000000}"/>
    <cellStyle name="40% — акцент4" xfId="32" builtinId="43" customBuiltin="1"/>
    <cellStyle name="40% — акцент4 2" xfId="55" xr:uid="{00000000-0005-0000-0000-000039000000}"/>
    <cellStyle name="40% — акцент4 3" xfId="75" xr:uid="{00000000-0005-0000-0000-00004D000000}"/>
    <cellStyle name="40% — акцент5" xfId="36" builtinId="47" customBuiltin="1"/>
    <cellStyle name="40% — акцент5 2" xfId="58" xr:uid="{00000000-0005-0000-0000-00003A000000}"/>
    <cellStyle name="40% — акцент5 3" xfId="78" xr:uid="{00000000-0005-0000-0000-00004E000000}"/>
    <cellStyle name="40% — акцент6" xfId="40" builtinId="51" customBuiltin="1"/>
    <cellStyle name="40% — акцент6 2" xfId="61" xr:uid="{00000000-0005-0000-0000-00003B000000}"/>
    <cellStyle name="40% — акцент6 3" xfId="81" xr:uid="{00000000-0005-0000-0000-00004F000000}"/>
    <cellStyle name="60% — акцент1" xfId="21" builtinId="32" customBuiltin="1"/>
    <cellStyle name="60% — акцент1 2" xfId="47" xr:uid="{00000000-0005-0000-0000-00003C000000}"/>
    <cellStyle name="60% — акцент1 3" xfId="67" xr:uid="{00000000-0005-0000-0000-000050000000}"/>
    <cellStyle name="60% — акцент2" xfId="25" builtinId="36" customBuiltin="1"/>
    <cellStyle name="60% — акцент2 2" xfId="50" xr:uid="{00000000-0005-0000-0000-00003D000000}"/>
    <cellStyle name="60% — акцент2 3" xfId="70" xr:uid="{00000000-0005-0000-0000-000051000000}"/>
    <cellStyle name="60% — акцент3" xfId="29" builtinId="40" customBuiltin="1"/>
    <cellStyle name="60% — акцент3 2" xfId="53" xr:uid="{00000000-0005-0000-0000-00003E000000}"/>
    <cellStyle name="60% — акцент3 3" xfId="73" xr:uid="{00000000-0005-0000-0000-000052000000}"/>
    <cellStyle name="60% — акцент4" xfId="33" builtinId="44" customBuiltin="1"/>
    <cellStyle name="60% — акцент4 2" xfId="56" xr:uid="{00000000-0005-0000-0000-00003F000000}"/>
    <cellStyle name="60% — акцент4 3" xfId="76" xr:uid="{00000000-0005-0000-0000-000053000000}"/>
    <cellStyle name="60% — акцент5" xfId="37" builtinId="48" customBuiltin="1"/>
    <cellStyle name="60% — акцент5 2" xfId="59" xr:uid="{00000000-0005-0000-0000-000040000000}"/>
    <cellStyle name="60% — акцент5 3" xfId="79" xr:uid="{00000000-0005-0000-0000-000054000000}"/>
    <cellStyle name="60% — акцент6" xfId="41" builtinId="52" customBuiltin="1"/>
    <cellStyle name="60% — акцент6 2" xfId="62" xr:uid="{00000000-0005-0000-0000-000041000000}"/>
    <cellStyle name="60% — акцент6 3" xfId="82" xr:uid="{00000000-0005-0000-0000-000055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Обычный 3" xfId="43" xr:uid="{00000000-0005-0000-0000-000042000000}"/>
    <cellStyle name="Обычный 4" xfId="63" xr:uid="{00000000-0005-0000-0000-000056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 xr:uid="{00000000-0005-0000-0000-000043000000}"/>
    <cellStyle name="Примечание 3" xfId="64" xr:uid="{00000000-0005-0000-0000-000059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showGridLines="0" showZeros="0" tabSelected="1" view="pageBreakPreview" zoomScale="70" zoomScaleNormal="100" zoomScaleSheetLayoutView="70" workbookViewId="0">
      <selection activeCell="J70" sqref="J70"/>
    </sheetView>
  </sheetViews>
  <sheetFormatPr defaultRowHeight="15" x14ac:dyDescent="0.25"/>
  <cols>
    <col min="1" max="1" width="7.7109375" customWidth="1"/>
    <col min="2" max="2" width="54.7109375" customWidth="1"/>
    <col min="3" max="5" width="12.7109375" customWidth="1"/>
  </cols>
  <sheetData>
    <row r="1" spans="1:5" ht="26.1" customHeight="1" x14ac:dyDescent="0.25">
      <c r="A1" s="19" t="s">
        <v>0</v>
      </c>
      <c r="B1" s="19"/>
      <c r="C1" s="19"/>
      <c r="D1" s="19"/>
      <c r="E1" s="19"/>
    </row>
    <row r="2" spans="1:5" ht="26.1" customHeight="1" x14ac:dyDescent="0.25">
      <c r="A2" s="20" t="s">
        <v>49</v>
      </c>
      <c r="B2" s="20"/>
      <c r="C2" s="20"/>
      <c r="D2" s="20"/>
      <c r="E2" s="20"/>
    </row>
    <row r="3" spans="1:5" ht="13.5" customHeight="1" x14ac:dyDescent="0.25">
      <c r="A3" s="21" t="s">
        <v>1</v>
      </c>
      <c r="B3" s="21"/>
      <c r="C3" s="21"/>
      <c r="D3" s="21"/>
      <c r="E3" s="21"/>
    </row>
    <row r="4" spans="1:5" ht="26.1" customHeight="1" x14ac:dyDescent="0.25">
      <c r="A4" s="22" t="s">
        <v>2</v>
      </c>
      <c r="B4" s="22"/>
      <c r="C4" s="22"/>
      <c r="D4" s="22"/>
      <c r="E4" s="22"/>
    </row>
    <row r="5" spans="1:5" ht="39.950000000000003" customHeight="1" x14ac:dyDescent="0.25">
      <c r="A5" s="23" t="s">
        <v>3</v>
      </c>
      <c r="B5" s="24"/>
      <c r="C5" s="1" t="s">
        <v>47</v>
      </c>
      <c r="D5" s="1" t="s">
        <v>48</v>
      </c>
      <c r="E5" s="2" t="s">
        <v>4</v>
      </c>
    </row>
    <row r="6" spans="1:5" ht="27.95" customHeight="1" x14ac:dyDescent="0.25">
      <c r="A6" s="17" t="s">
        <v>5</v>
      </c>
      <c r="B6" s="18"/>
      <c r="C6" s="10">
        <v>29937</v>
      </c>
      <c r="D6" s="10">
        <v>30531</v>
      </c>
      <c r="E6" s="11">
        <f>IFERROR((D6-C6)/C6*100,IFERROR(D6/D6*100,"–"))</f>
        <v>1.9841667501753684</v>
      </c>
    </row>
    <row r="7" spans="1:5" ht="27.95" customHeight="1" x14ac:dyDescent="0.25">
      <c r="A7" s="17" t="s">
        <v>6</v>
      </c>
      <c r="B7" s="18"/>
      <c r="C7" s="10">
        <v>4724</v>
      </c>
      <c r="D7" s="10">
        <v>4847</v>
      </c>
      <c r="E7" s="11">
        <f t="shared" ref="E7:E15" si="0">IFERROR((D7-C7)/C7*100,IFERROR(D7/D7*100,"–"))</f>
        <v>2.6037256562235394</v>
      </c>
    </row>
    <row r="8" spans="1:5" ht="27.95" customHeight="1" x14ac:dyDescent="0.25">
      <c r="A8" s="17" t="s">
        <v>7</v>
      </c>
      <c r="B8" s="18"/>
      <c r="C8" s="10">
        <v>2317</v>
      </c>
      <c r="D8" s="10">
        <v>2014</v>
      </c>
      <c r="E8" s="11">
        <f t="shared" si="0"/>
        <v>-13.077255071212775</v>
      </c>
    </row>
    <row r="9" spans="1:5" ht="39.950000000000003" customHeight="1" x14ac:dyDescent="0.25">
      <c r="A9" s="17" t="s">
        <v>8</v>
      </c>
      <c r="B9" s="18"/>
      <c r="C9" s="10">
        <v>852</v>
      </c>
      <c r="D9" s="10">
        <v>837</v>
      </c>
      <c r="E9" s="11">
        <f t="shared" si="0"/>
        <v>-1.7605633802816902</v>
      </c>
    </row>
    <row r="10" spans="1:5" ht="27.95" customHeight="1" x14ac:dyDescent="0.25">
      <c r="A10" s="17" t="s">
        <v>9</v>
      </c>
      <c r="B10" s="18"/>
      <c r="C10" s="10">
        <v>10842</v>
      </c>
      <c r="D10" s="10">
        <v>11220</v>
      </c>
      <c r="E10" s="11">
        <f t="shared" si="0"/>
        <v>3.4864416159380185</v>
      </c>
    </row>
    <row r="11" spans="1:5" ht="27.95" customHeight="1" x14ac:dyDescent="0.25">
      <c r="A11" s="17" t="s">
        <v>10</v>
      </c>
      <c r="B11" s="18"/>
      <c r="C11" s="10">
        <v>7372</v>
      </c>
      <c r="D11" s="10">
        <v>7348</v>
      </c>
      <c r="E11" s="11">
        <f t="shared" si="0"/>
        <v>-0.32555615843733043</v>
      </c>
    </row>
    <row r="12" spans="1:5" ht="39.950000000000003" customHeight="1" x14ac:dyDescent="0.25">
      <c r="A12" s="17" t="s">
        <v>11</v>
      </c>
      <c r="B12" s="18"/>
      <c r="C12" s="10">
        <v>898</v>
      </c>
      <c r="D12" s="10">
        <v>997</v>
      </c>
      <c r="E12" s="11">
        <f t="shared" si="0"/>
        <v>11.024498886414253</v>
      </c>
    </row>
    <row r="13" spans="1:5" ht="27.95" customHeight="1" x14ac:dyDescent="0.25">
      <c r="A13" s="25" t="s">
        <v>12</v>
      </c>
      <c r="B13" s="25"/>
      <c r="C13" s="10">
        <v>857</v>
      </c>
      <c r="D13" s="10">
        <v>763</v>
      </c>
      <c r="E13" s="11">
        <f t="shared" si="0"/>
        <v>-10.968494749124854</v>
      </c>
    </row>
    <row r="14" spans="1:5" ht="39.950000000000003" customHeight="1" x14ac:dyDescent="0.25">
      <c r="A14" s="25" t="s">
        <v>13</v>
      </c>
      <c r="B14" s="25"/>
      <c r="C14" s="10">
        <v>59</v>
      </c>
      <c r="D14" s="10">
        <v>73</v>
      </c>
      <c r="E14" s="11">
        <f t="shared" si="0"/>
        <v>23.728813559322035</v>
      </c>
    </row>
    <row r="15" spans="1:5" ht="27.95" customHeight="1" x14ac:dyDescent="0.25">
      <c r="A15" s="25" t="s">
        <v>14</v>
      </c>
      <c r="B15" s="25"/>
      <c r="C15" s="10">
        <v>52</v>
      </c>
      <c r="D15" s="10">
        <v>57</v>
      </c>
      <c r="E15" s="11">
        <f t="shared" si="0"/>
        <v>9.6153846153846168</v>
      </c>
    </row>
    <row r="16" spans="1:5" ht="27.95" customHeight="1" x14ac:dyDescent="0.25">
      <c r="A16" s="20" t="s">
        <v>15</v>
      </c>
      <c r="B16" s="20"/>
      <c r="C16" s="20"/>
      <c r="D16" s="20"/>
      <c r="E16" s="20"/>
    </row>
    <row r="17" spans="1:5" ht="27.95" customHeight="1" x14ac:dyDescent="0.25">
      <c r="A17" s="25" t="s">
        <v>16</v>
      </c>
      <c r="B17" s="17"/>
      <c r="C17" s="10">
        <v>10436</v>
      </c>
      <c r="D17" s="10">
        <v>10528</v>
      </c>
      <c r="E17" s="11">
        <f t="shared" ref="E17:E25" si="1">IFERROR((D17-C17)/C17*100,IFERROR(D17/D17*100,"–"))</f>
        <v>0.88156381755461855</v>
      </c>
    </row>
    <row r="18" spans="1:5" ht="27.95" customHeight="1" x14ac:dyDescent="0.25">
      <c r="A18" s="25" t="s">
        <v>6</v>
      </c>
      <c r="B18" s="17"/>
      <c r="C18" s="10">
        <v>1683</v>
      </c>
      <c r="D18" s="10">
        <v>1614</v>
      </c>
      <c r="E18" s="11">
        <f t="shared" si="1"/>
        <v>-4.0998217468805702</v>
      </c>
    </row>
    <row r="19" spans="1:5" ht="27.95" customHeight="1" x14ac:dyDescent="0.25">
      <c r="A19" s="25" t="s">
        <v>7</v>
      </c>
      <c r="B19" s="17"/>
      <c r="C19" s="10">
        <v>409</v>
      </c>
      <c r="D19" s="10">
        <v>296</v>
      </c>
      <c r="E19" s="11">
        <f t="shared" si="1"/>
        <v>-27.628361858190708</v>
      </c>
    </row>
    <row r="20" spans="1:5" ht="39.950000000000003" customHeight="1" x14ac:dyDescent="0.25">
      <c r="A20" s="17" t="s">
        <v>8</v>
      </c>
      <c r="B20" s="26"/>
      <c r="C20" s="10">
        <v>157</v>
      </c>
      <c r="D20" s="10">
        <v>127</v>
      </c>
      <c r="E20" s="11">
        <f t="shared" si="1"/>
        <v>-19.108280254777071</v>
      </c>
    </row>
    <row r="21" spans="1:5" ht="27.95" customHeight="1" x14ac:dyDescent="0.25">
      <c r="A21" s="17" t="s">
        <v>9</v>
      </c>
      <c r="B21" s="26"/>
      <c r="C21" s="10">
        <v>3952</v>
      </c>
      <c r="D21" s="10">
        <v>4095</v>
      </c>
      <c r="E21" s="11">
        <f t="shared" si="1"/>
        <v>3.6184210526315792</v>
      </c>
    </row>
    <row r="22" spans="1:5" ht="27.95" customHeight="1" x14ac:dyDescent="0.25">
      <c r="A22" s="17" t="s">
        <v>10</v>
      </c>
      <c r="B22" s="26"/>
      <c r="C22" s="10">
        <v>2508</v>
      </c>
      <c r="D22" s="10">
        <v>2444</v>
      </c>
      <c r="E22" s="11">
        <f t="shared" si="1"/>
        <v>-2.5518341307814993</v>
      </c>
    </row>
    <row r="23" spans="1:5" ht="39.950000000000003" customHeight="1" x14ac:dyDescent="0.25">
      <c r="A23" s="17" t="s">
        <v>17</v>
      </c>
      <c r="B23" s="26"/>
      <c r="C23" s="10">
        <v>277</v>
      </c>
      <c r="D23" s="10">
        <v>351</v>
      </c>
      <c r="E23" s="11">
        <f t="shared" si="1"/>
        <v>26.714801444043324</v>
      </c>
    </row>
    <row r="24" spans="1:5" ht="39.950000000000003" customHeight="1" x14ac:dyDescent="0.25">
      <c r="A24" s="17" t="s">
        <v>13</v>
      </c>
      <c r="B24" s="26"/>
      <c r="C24" s="10">
        <v>30</v>
      </c>
      <c r="D24" s="10">
        <v>35</v>
      </c>
      <c r="E24" s="11">
        <f t="shared" si="1"/>
        <v>16.666666666666664</v>
      </c>
    </row>
    <row r="25" spans="1:5" ht="27.95" customHeight="1" x14ac:dyDescent="0.25">
      <c r="A25" s="17" t="s">
        <v>14</v>
      </c>
      <c r="B25" s="26"/>
      <c r="C25" s="10">
        <v>28</v>
      </c>
      <c r="D25" s="10">
        <v>57</v>
      </c>
      <c r="E25" s="11">
        <f t="shared" si="1"/>
        <v>103.57142857142858</v>
      </c>
    </row>
    <row r="26" spans="1:5" ht="3.75" customHeight="1" x14ac:dyDescent="0.25">
      <c r="A26" s="7"/>
      <c r="B26" s="7"/>
      <c r="C26" s="8"/>
      <c r="D26" s="8"/>
      <c r="E26" s="9"/>
    </row>
    <row r="27" spans="1:5" ht="27.95" customHeight="1" x14ac:dyDescent="0.25">
      <c r="A27" s="20" t="s">
        <v>18</v>
      </c>
      <c r="B27" s="20"/>
      <c r="C27" s="20"/>
      <c r="D27" s="20"/>
      <c r="E27" s="20"/>
    </row>
    <row r="28" spans="1:5" ht="33.75" customHeight="1" x14ac:dyDescent="0.25">
      <c r="A28" s="27" t="s">
        <v>3</v>
      </c>
      <c r="B28" s="27"/>
      <c r="C28" s="12" t="str">
        <f t="shared" ref="C28:D28" si="2">C5</f>
        <v>2025 г.</v>
      </c>
      <c r="D28" s="12" t="str">
        <f t="shared" si="2"/>
        <v>2026 г.</v>
      </c>
      <c r="E28" s="13" t="s">
        <v>4</v>
      </c>
    </row>
    <row r="29" spans="1:5" ht="27.95" customHeight="1" x14ac:dyDescent="0.25">
      <c r="A29" s="25" t="s">
        <v>19</v>
      </c>
      <c r="B29" s="25"/>
      <c r="C29" s="10">
        <v>1232</v>
      </c>
      <c r="D29" s="10">
        <v>1220</v>
      </c>
      <c r="E29" s="11">
        <f t="shared" ref="E29:E35" si="3">IFERROR((D29-C29)/C29*100,IFERROR(D29/D29*100,"–"))</f>
        <v>-0.97402597402597402</v>
      </c>
    </row>
    <row r="30" spans="1:5" ht="27.95" customHeight="1" x14ac:dyDescent="0.25">
      <c r="A30" s="25" t="s">
        <v>7</v>
      </c>
      <c r="B30" s="25"/>
      <c r="C30" s="10">
        <v>0</v>
      </c>
      <c r="D30" s="10">
        <v>3</v>
      </c>
      <c r="E30" s="11">
        <f t="shared" si="3"/>
        <v>100</v>
      </c>
    </row>
    <row r="31" spans="1:5" ht="27.95" customHeight="1" x14ac:dyDescent="0.25">
      <c r="A31" s="25" t="s">
        <v>9</v>
      </c>
      <c r="B31" s="25"/>
      <c r="C31" s="10">
        <v>455</v>
      </c>
      <c r="D31" s="10">
        <v>493</v>
      </c>
      <c r="E31" s="11">
        <f t="shared" si="3"/>
        <v>8.3516483516483504</v>
      </c>
    </row>
    <row r="32" spans="1:5" ht="27.95" customHeight="1" x14ac:dyDescent="0.25">
      <c r="A32" s="17" t="s">
        <v>10</v>
      </c>
      <c r="B32" s="18"/>
      <c r="C32" s="3">
        <v>349</v>
      </c>
      <c r="D32" s="3">
        <v>291</v>
      </c>
      <c r="E32" s="11">
        <f t="shared" si="3"/>
        <v>-16.618911174785101</v>
      </c>
    </row>
    <row r="33" spans="1:5" ht="39.950000000000003" customHeight="1" x14ac:dyDescent="0.25">
      <c r="A33" s="17" t="s">
        <v>11</v>
      </c>
      <c r="B33" s="18"/>
      <c r="C33" s="3">
        <v>12</v>
      </c>
      <c r="D33" s="3">
        <v>27</v>
      </c>
      <c r="E33" s="11">
        <f t="shared" si="3"/>
        <v>125</v>
      </c>
    </row>
    <row r="34" spans="1:5" ht="39.950000000000003" customHeight="1" x14ac:dyDescent="0.25">
      <c r="A34" s="25" t="s">
        <v>13</v>
      </c>
      <c r="B34" s="25"/>
      <c r="C34" s="3">
        <v>2</v>
      </c>
      <c r="D34" s="3">
        <v>3</v>
      </c>
      <c r="E34" s="11">
        <f t="shared" si="3"/>
        <v>50</v>
      </c>
    </row>
    <row r="35" spans="1:5" ht="27.95" customHeight="1" x14ac:dyDescent="0.25">
      <c r="A35" s="25" t="s">
        <v>14</v>
      </c>
      <c r="B35" s="25"/>
      <c r="C35" s="3">
        <v>2</v>
      </c>
      <c r="D35" s="3">
        <v>3</v>
      </c>
      <c r="E35" s="11">
        <f t="shared" si="3"/>
        <v>50</v>
      </c>
    </row>
    <row r="36" spans="1:5" ht="27.95" customHeight="1" x14ac:dyDescent="0.25">
      <c r="A36" s="20" t="s">
        <v>20</v>
      </c>
      <c r="B36" s="20"/>
      <c r="C36" s="20"/>
      <c r="D36" s="20"/>
      <c r="E36" s="20"/>
    </row>
    <row r="37" spans="1:5" ht="27.95" customHeight="1" x14ac:dyDescent="0.25">
      <c r="A37" s="25" t="s">
        <v>16</v>
      </c>
      <c r="B37" s="25"/>
      <c r="C37" s="10">
        <v>16303</v>
      </c>
      <c r="D37" s="10">
        <v>16219</v>
      </c>
      <c r="E37" s="11">
        <f t="shared" ref="E37:E45" si="4">IFERROR((D37-C37)/C37*100,IFERROR(D37/D37*100,"–"))</f>
        <v>-0.51524259338772005</v>
      </c>
    </row>
    <row r="38" spans="1:5" ht="27.95" customHeight="1" x14ac:dyDescent="0.25">
      <c r="A38" s="25" t="s">
        <v>6</v>
      </c>
      <c r="B38" s="25"/>
      <c r="C38" s="10">
        <v>2682</v>
      </c>
      <c r="D38" s="10">
        <v>2646</v>
      </c>
      <c r="E38" s="11">
        <f t="shared" si="4"/>
        <v>-1.3422818791946309</v>
      </c>
    </row>
    <row r="39" spans="1:5" ht="27.95" customHeight="1" x14ac:dyDescent="0.25">
      <c r="A39" s="25" t="s">
        <v>7</v>
      </c>
      <c r="B39" s="25"/>
      <c r="C39" s="10">
        <v>1626</v>
      </c>
      <c r="D39" s="10">
        <v>1453</v>
      </c>
      <c r="E39" s="11">
        <f t="shared" si="4"/>
        <v>-10.639606396063961</v>
      </c>
    </row>
    <row r="40" spans="1:5" ht="39.950000000000003" customHeight="1" x14ac:dyDescent="0.25">
      <c r="A40" s="17" t="s">
        <v>8</v>
      </c>
      <c r="B40" s="18"/>
      <c r="C40" s="3">
        <v>608</v>
      </c>
      <c r="D40" s="3">
        <v>607</v>
      </c>
      <c r="E40" s="11">
        <f t="shared" si="4"/>
        <v>-0.1644736842105263</v>
      </c>
    </row>
    <row r="41" spans="1:5" ht="27.95" customHeight="1" x14ac:dyDescent="0.25">
      <c r="A41" s="17" t="s">
        <v>9</v>
      </c>
      <c r="B41" s="18"/>
      <c r="C41" s="3">
        <v>5685</v>
      </c>
      <c r="D41" s="3">
        <v>5732</v>
      </c>
      <c r="E41" s="11">
        <f t="shared" si="4"/>
        <v>0.82673702726473175</v>
      </c>
    </row>
    <row r="42" spans="1:5" ht="27.95" customHeight="1" x14ac:dyDescent="0.25">
      <c r="A42" s="17" t="s">
        <v>10</v>
      </c>
      <c r="B42" s="18"/>
      <c r="C42" s="3">
        <v>4015</v>
      </c>
      <c r="D42" s="3">
        <v>4072</v>
      </c>
      <c r="E42" s="11">
        <f t="shared" si="4"/>
        <v>1.4196762141967623</v>
      </c>
    </row>
    <row r="43" spans="1:5" ht="39.950000000000003" customHeight="1" x14ac:dyDescent="0.25">
      <c r="A43" s="17" t="s">
        <v>11</v>
      </c>
      <c r="B43" s="18"/>
      <c r="C43" s="3">
        <v>484</v>
      </c>
      <c r="D43" s="3">
        <v>517</v>
      </c>
      <c r="E43" s="11">
        <f t="shared" si="4"/>
        <v>6.8181818181818175</v>
      </c>
    </row>
    <row r="44" spans="1:5" ht="39.950000000000003" customHeight="1" x14ac:dyDescent="0.25">
      <c r="A44" s="25" t="s">
        <v>13</v>
      </c>
      <c r="B44" s="25"/>
      <c r="C44" s="10">
        <v>26</v>
      </c>
      <c r="D44" s="10">
        <v>32</v>
      </c>
      <c r="E44" s="11">
        <f t="shared" si="4"/>
        <v>23.076923076923077</v>
      </c>
    </row>
    <row r="45" spans="1:5" ht="27.95" customHeight="1" x14ac:dyDescent="0.25">
      <c r="A45" s="25" t="s">
        <v>14</v>
      </c>
      <c r="B45" s="25"/>
      <c r="C45" s="10">
        <v>23</v>
      </c>
      <c r="D45" s="10">
        <v>29</v>
      </c>
      <c r="E45" s="11">
        <f t="shared" si="4"/>
        <v>26.086956521739129</v>
      </c>
    </row>
    <row r="46" spans="1:5" ht="22.5" customHeight="1" x14ac:dyDescent="0.25">
      <c r="A46" s="20" t="s">
        <v>21</v>
      </c>
      <c r="B46" s="20"/>
      <c r="C46" s="20"/>
      <c r="D46" s="20"/>
      <c r="E46" s="20"/>
    </row>
    <row r="47" spans="1:5" ht="27.95" customHeight="1" x14ac:dyDescent="0.25">
      <c r="A47" s="25" t="s">
        <v>16</v>
      </c>
      <c r="B47" s="25"/>
      <c r="C47" s="10">
        <v>676</v>
      </c>
      <c r="D47" s="10">
        <v>796</v>
      </c>
      <c r="E47" s="11">
        <f t="shared" ref="E47:E54" si="5">IFERROR((D47-C47)/C47*100,IFERROR(D47/D47*100,"–"))</f>
        <v>17.751479289940828</v>
      </c>
    </row>
    <row r="48" spans="1:5" ht="27.95" customHeight="1" x14ac:dyDescent="0.25">
      <c r="A48" s="25" t="s">
        <v>7</v>
      </c>
      <c r="B48" s="25"/>
      <c r="C48" s="10">
        <v>152</v>
      </c>
      <c r="D48" s="10">
        <v>262</v>
      </c>
      <c r="E48" s="11">
        <f t="shared" si="5"/>
        <v>72.368421052631575</v>
      </c>
    </row>
    <row r="49" spans="1:5" ht="39.950000000000003" customHeight="1" x14ac:dyDescent="0.25">
      <c r="A49" s="25" t="s">
        <v>22</v>
      </c>
      <c r="B49" s="25"/>
      <c r="C49" s="10">
        <v>62</v>
      </c>
      <c r="D49" s="10">
        <v>105</v>
      </c>
      <c r="E49" s="11">
        <f t="shared" si="5"/>
        <v>69.354838709677423</v>
      </c>
    </row>
    <row r="50" spans="1:5" ht="27.95" customHeight="1" x14ac:dyDescent="0.25">
      <c r="A50" s="17" t="s">
        <v>9</v>
      </c>
      <c r="B50" s="18"/>
      <c r="C50" s="10">
        <v>187</v>
      </c>
      <c r="D50" s="10">
        <v>140</v>
      </c>
      <c r="E50" s="11">
        <f t="shared" si="5"/>
        <v>-25.133689839572192</v>
      </c>
    </row>
    <row r="51" spans="1:5" ht="27.95" customHeight="1" x14ac:dyDescent="0.25">
      <c r="A51" s="17" t="s">
        <v>10</v>
      </c>
      <c r="B51" s="18"/>
      <c r="C51" s="10">
        <v>78</v>
      </c>
      <c r="D51" s="10">
        <v>54</v>
      </c>
      <c r="E51" s="11">
        <f t="shared" si="5"/>
        <v>-30.76923076923077</v>
      </c>
    </row>
    <row r="52" spans="1:5" ht="39.950000000000003" customHeight="1" x14ac:dyDescent="0.25">
      <c r="A52" s="17" t="s">
        <v>11</v>
      </c>
      <c r="B52" s="18"/>
      <c r="C52" s="10">
        <v>22</v>
      </c>
      <c r="D52" s="10">
        <v>23</v>
      </c>
      <c r="E52" s="11">
        <f t="shared" si="5"/>
        <v>4.5454545454545459</v>
      </c>
    </row>
    <row r="53" spans="1:5" ht="39.950000000000003" customHeight="1" x14ac:dyDescent="0.25">
      <c r="A53" s="25" t="s">
        <v>13</v>
      </c>
      <c r="B53" s="25"/>
      <c r="C53" s="10">
        <v>3</v>
      </c>
      <c r="D53" s="10">
        <v>9</v>
      </c>
      <c r="E53" s="11">
        <f t="shared" si="5"/>
        <v>200</v>
      </c>
    </row>
    <row r="54" spans="1:5" ht="27.95" customHeight="1" x14ac:dyDescent="0.25">
      <c r="A54" s="25" t="s">
        <v>14</v>
      </c>
      <c r="B54" s="25"/>
      <c r="C54" s="10">
        <v>4</v>
      </c>
      <c r="D54" s="10">
        <v>9</v>
      </c>
      <c r="E54" s="11">
        <f t="shared" si="5"/>
        <v>125</v>
      </c>
    </row>
    <row r="55" spans="1:5" ht="4.5" customHeight="1" x14ac:dyDescent="0.25">
      <c r="A55" s="7"/>
      <c r="B55" s="7"/>
      <c r="C55" s="8"/>
      <c r="D55" s="8"/>
      <c r="E55" s="9"/>
    </row>
    <row r="56" spans="1:5" ht="27.95" customHeight="1" x14ac:dyDescent="0.25">
      <c r="A56" s="20" t="s">
        <v>23</v>
      </c>
      <c r="B56" s="20"/>
      <c r="C56" s="20"/>
      <c r="D56" s="20"/>
      <c r="E56" s="20"/>
    </row>
    <row r="57" spans="1:5" ht="35.1" customHeight="1" x14ac:dyDescent="0.25">
      <c r="A57" s="27" t="s">
        <v>3</v>
      </c>
      <c r="B57" s="27"/>
      <c r="C57" s="12" t="str">
        <f t="shared" ref="C57:D57" si="6">C5</f>
        <v>2025 г.</v>
      </c>
      <c r="D57" s="12" t="str">
        <f t="shared" si="6"/>
        <v>2026 г.</v>
      </c>
      <c r="E57" s="13" t="s">
        <v>4</v>
      </c>
    </row>
    <row r="58" spans="1:5" ht="27.95" customHeight="1" x14ac:dyDescent="0.25">
      <c r="A58" s="25" t="s">
        <v>16</v>
      </c>
      <c r="B58" s="25"/>
      <c r="C58" s="10">
        <v>4579</v>
      </c>
      <c r="D58" s="10">
        <v>4875</v>
      </c>
      <c r="E58" s="11">
        <f t="shared" ref="E58:E64" si="7">IFERROR((D58-C58)/C58*100,IFERROR(D58/D58*100,"–"))</f>
        <v>6.4642935138676565</v>
      </c>
    </row>
    <row r="59" spans="1:5" ht="27.95" customHeight="1" x14ac:dyDescent="0.25">
      <c r="A59" s="17" t="s">
        <v>7</v>
      </c>
      <c r="B59" s="18"/>
      <c r="C59" s="3">
        <v>246</v>
      </c>
      <c r="D59" s="3">
        <v>205</v>
      </c>
      <c r="E59" s="11">
        <f t="shared" si="7"/>
        <v>-16.666666666666664</v>
      </c>
    </row>
    <row r="60" spans="1:5" ht="27.95" customHeight="1" x14ac:dyDescent="0.25">
      <c r="A60" s="17" t="s">
        <v>9</v>
      </c>
      <c r="B60" s="18"/>
      <c r="C60" s="3">
        <v>2024</v>
      </c>
      <c r="D60" s="3">
        <v>2206</v>
      </c>
      <c r="E60" s="11">
        <f t="shared" si="7"/>
        <v>8.9920948616600782</v>
      </c>
    </row>
    <row r="61" spans="1:5" ht="27.95" customHeight="1" x14ac:dyDescent="0.25">
      <c r="A61" s="25" t="s">
        <v>10</v>
      </c>
      <c r="B61" s="25"/>
      <c r="C61" s="10">
        <v>1211</v>
      </c>
      <c r="D61" s="10">
        <v>1378</v>
      </c>
      <c r="E61" s="11">
        <f t="shared" si="7"/>
        <v>13.790255986787777</v>
      </c>
    </row>
    <row r="62" spans="1:5" ht="39.950000000000003" customHeight="1" x14ac:dyDescent="0.25">
      <c r="A62" s="25" t="s">
        <v>11</v>
      </c>
      <c r="B62" s="25"/>
      <c r="C62" s="10">
        <v>128</v>
      </c>
      <c r="D62" s="10">
        <v>186</v>
      </c>
      <c r="E62" s="11">
        <f t="shared" si="7"/>
        <v>45.3125</v>
      </c>
    </row>
    <row r="63" spans="1:5" ht="39.950000000000003" customHeight="1" x14ac:dyDescent="0.25">
      <c r="A63" s="25" t="s">
        <v>13</v>
      </c>
      <c r="B63" s="25"/>
      <c r="C63" s="10">
        <v>10</v>
      </c>
      <c r="D63" s="10">
        <v>10</v>
      </c>
      <c r="E63" s="10" t="s">
        <v>50</v>
      </c>
    </row>
    <row r="64" spans="1:5" ht="27.95" customHeight="1" x14ac:dyDescent="0.25">
      <c r="A64" s="25" t="s">
        <v>14</v>
      </c>
      <c r="B64" s="25"/>
      <c r="C64" s="10">
        <v>10</v>
      </c>
      <c r="D64" s="10">
        <v>9</v>
      </c>
      <c r="E64" s="11">
        <f t="shared" si="7"/>
        <v>-10</v>
      </c>
    </row>
    <row r="65" spans="1:5" ht="27.95" customHeight="1" x14ac:dyDescent="0.25">
      <c r="A65" s="20" t="s">
        <v>24</v>
      </c>
      <c r="B65" s="20"/>
      <c r="C65" s="20"/>
      <c r="D65" s="20"/>
      <c r="E65" s="20"/>
    </row>
    <row r="66" spans="1:5" ht="27.95" customHeight="1" x14ac:dyDescent="0.25">
      <c r="A66" s="25" t="s">
        <v>16</v>
      </c>
      <c r="B66" s="25"/>
      <c r="C66" s="10">
        <v>6398</v>
      </c>
      <c r="D66" s="10">
        <v>6612</v>
      </c>
      <c r="E66" s="11">
        <f t="shared" ref="E66:E72" si="8">IFERROR((D66-C66)/C66*100,IFERROR(D66/D66*100,"–"))</f>
        <v>3.3447952485151609</v>
      </c>
    </row>
    <row r="67" spans="1:5" ht="27.95" customHeight="1" x14ac:dyDescent="0.25">
      <c r="A67" s="25" t="s">
        <v>7</v>
      </c>
      <c r="B67" s="25"/>
      <c r="C67" s="10">
        <v>673</v>
      </c>
      <c r="D67" s="10">
        <v>440</v>
      </c>
      <c r="E67" s="11">
        <f t="shared" si="8"/>
        <v>-34.621099554234767</v>
      </c>
    </row>
    <row r="68" spans="1:5" ht="27.95" customHeight="1" x14ac:dyDescent="0.25">
      <c r="A68" s="17" t="s">
        <v>9</v>
      </c>
      <c r="B68" s="18"/>
      <c r="C68" s="3">
        <v>2344</v>
      </c>
      <c r="D68" s="3">
        <v>2579</v>
      </c>
      <c r="E68" s="11">
        <f t="shared" si="8"/>
        <v>10.025597269624575</v>
      </c>
    </row>
    <row r="69" spans="1:5" ht="27.95" customHeight="1" x14ac:dyDescent="0.25">
      <c r="A69" s="17" t="s">
        <v>10</v>
      </c>
      <c r="B69" s="18"/>
      <c r="C69" s="3">
        <v>1875</v>
      </c>
      <c r="D69" s="3">
        <v>1984</v>
      </c>
      <c r="E69" s="11">
        <f t="shared" si="8"/>
        <v>5.8133333333333335</v>
      </c>
    </row>
    <row r="70" spans="1:5" ht="39.950000000000003" customHeight="1" x14ac:dyDescent="0.25">
      <c r="A70" s="25" t="s">
        <v>11</v>
      </c>
      <c r="B70" s="25"/>
      <c r="C70" s="10">
        <v>137</v>
      </c>
      <c r="D70" s="10">
        <v>132</v>
      </c>
      <c r="E70" s="11">
        <f t="shared" si="8"/>
        <v>-3.6496350364963499</v>
      </c>
    </row>
    <row r="71" spans="1:5" ht="39.950000000000003" customHeight="1" x14ac:dyDescent="0.25">
      <c r="A71" s="25" t="s">
        <v>13</v>
      </c>
      <c r="B71" s="25"/>
      <c r="C71" s="10">
        <v>18</v>
      </c>
      <c r="D71" s="10">
        <v>11</v>
      </c>
      <c r="E71" s="11">
        <f t="shared" si="8"/>
        <v>-38.888888888888893</v>
      </c>
    </row>
    <row r="72" spans="1:5" ht="27.95" customHeight="1" x14ac:dyDescent="0.25">
      <c r="A72" s="25" t="s">
        <v>14</v>
      </c>
      <c r="B72" s="25"/>
      <c r="C72" s="10">
        <v>15</v>
      </c>
      <c r="D72" s="10">
        <v>10</v>
      </c>
      <c r="E72" s="11">
        <f t="shared" si="8"/>
        <v>-33.333333333333329</v>
      </c>
    </row>
    <row r="73" spans="1:5" ht="27.95" customHeight="1" x14ac:dyDescent="0.25">
      <c r="A73" s="20" t="s">
        <v>25</v>
      </c>
      <c r="B73" s="20"/>
      <c r="C73" s="20"/>
      <c r="D73" s="20"/>
      <c r="E73" s="20"/>
    </row>
    <row r="74" spans="1:5" ht="27.95" customHeight="1" x14ac:dyDescent="0.25">
      <c r="A74" s="25" t="s">
        <v>16</v>
      </c>
      <c r="B74" s="17"/>
      <c r="C74" s="10">
        <v>2272</v>
      </c>
      <c r="D74" s="10">
        <v>2707</v>
      </c>
      <c r="E74" s="11">
        <f t="shared" ref="E74:E80" si="9">IFERROR((D74-C74)/C74*100,IFERROR(D74/D74*100,"–"))</f>
        <v>19.14612676056338</v>
      </c>
    </row>
    <row r="75" spans="1:5" ht="27.95" customHeight="1" x14ac:dyDescent="0.25">
      <c r="A75" s="25" t="s">
        <v>7</v>
      </c>
      <c r="B75" s="17"/>
      <c r="C75" s="10">
        <v>16</v>
      </c>
      <c r="D75" s="10">
        <v>9</v>
      </c>
      <c r="E75" s="11">
        <f t="shared" si="9"/>
        <v>-43.75</v>
      </c>
    </row>
    <row r="76" spans="1:5" ht="27.95" customHeight="1" x14ac:dyDescent="0.25">
      <c r="A76" s="17" t="s">
        <v>9</v>
      </c>
      <c r="B76" s="26"/>
      <c r="C76" s="10">
        <v>796</v>
      </c>
      <c r="D76" s="10">
        <v>933</v>
      </c>
      <c r="E76" s="11">
        <f t="shared" si="9"/>
        <v>17.211055276381909</v>
      </c>
    </row>
    <row r="77" spans="1:5" ht="27.95" customHeight="1" x14ac:dyDescent="0.25">
      <c r="A77" s="17" t="s">
        <v>10</v>
      </c>
      <c r="B77" s="26"/>
      <c r="C77" s="10">
        <v>556</v>
      </c>
      <c r="D77" s="10">
        <v>586</v>
      </c>
      <c r="E77" s="11">
        <f t="shared" si="9"/>
        <v>5.3956834532374103</v>
      </c>
    </row>
    <row r="78" spans="1:5" ht="27.95" customHeight="1" x14ac:dyDescent="0.25">
      <c r="A78" s="17" t="s">
        <v>11</v>
      </c>
      <c r="B78" s="26"/>
      <c r="C78" s="10">
        <v>56</v>
      </c>
      <c r="D78" s="10">
        <v>116</v>
      </c>
      <c r="E78" s="11">
        <f t="shared" si="9"/>
        <v>107.14285714285714</v>
      </c>
    </row>
    <row r="79" spans="1:5" ht="27.95" customHeight="1" x14ac:dyDescent="0.25">
      <c r="A79" s="17" t="s">
        <v>13</v>
      </c>
      <c r="B79" s="26"/>
      <c r="C79" s="10">
        <v>3</v>
      </c>
      <c r="D79" s="10">
        <v>2</v>
      </c>
      <c r="E79" s="11">
        <f t="shared" si="9"/>
        <v>-33.333333333333329</v>
      </c>
    </row>
    <row r="80" spans="1:5" ht="27.95" customHeight="1" x14ac:dyDescent="0.25">
      <c r="A80" s="17" t="s">
        <v>14</v>
      </c>
      <c r="B80" s="26"/>
      <c r="C80" s="10">
        <v>3</v>
      </c>
      <c r="D80" s="10">
        <v>1</v>
      </c>
      <c r="E80" s="11">
        <f t="shared" si="9"/>
        <v>-66.666666666666657</v>
      </c>
    </row>
    <row r="81" spans="1:6" ht="9" customHeight="1" x14ac:dyDescent="0.25">
      <c r="A81" s="4"/>
      <c r="B81" s="4"/>
      <c r="C81" s="5"/>
      <c r="D81" s="5"/>
      <c r="E81" s="6"/>
    </row>
    <row r="82" spans="1:6" ht="20.25" customHeight="1" x14ac:dyDescent="0.25">
      <c r="A82" s="20" t="s">
        <v>26</v>
      </c>
      <c r="B82" s="20"/>
      <c r="C82" s="20"/>
      <c r="D82" s="20"/>
      <c r="E82" s="20"/>
    </row>
    <row r="83" spans="1:6" ht="30" customHeight="1" x14ac:dyDescent="0.25">
      <c r="A83" s="27" t="s">
        <v>3</v>
      </c>
      <c r="B83" s="27"/>
      <c r="C83" s="12" t="str">
        <f t="shared" ref="C83:D83" si="10">C5</f>
        <v>2025 г.</v>
      </c>
      <c r="D83" s="12" t="str">
        <f t="shared" si="10"/>
        <v>2026 г.</v>
      </c>
      <c r="E83" s="13" t="s">
        <v>4</v>
      </c>
    </row>
    <row r="84" spans="1:6" ht="24.95" customHeight="1" x14ac:dyDescent="0.25">
      <c r="A84" s="25" t="s">
        <v>16</v>
      </c>
      <c r="B84" s="25"/>
      <c r="C84" s="10">
        <v>1720</v>
      </c>
      <c r="D84" s="10">
        <v>1780</v>
      </c>
      <c r="E84" s="11">
        <f t="shared" ref="E84:E91" si="11">IFERROR((D84-C84)/C84*100,IFERROR(D84/D84*100,"–"))</f>
        <v>3.4883720930232558</v>
      </c>
    </row>
    <row r="85" spans="1:6" ht="24.95" customHeight="1" x14ac:dyDescent="0.25">
      <c r="A85" s="25" t="s">
        <v>7</v>
      </c>
      <c r="B85" s="25"/>
      <c r="C85" s="10">
        <v>150</v>
      </c>
      <c r="D85" s="10">
        <v>146</v>
      </c>
      <c r="E85" s="11">
        <f t="shared" si="11"/>
        <v>-2.666666666666667</v>
      </c>
    </row>
    <row r="86" spans="1:6" ht="30.95" customHeight="1" x14ac:dyDescent="0.25">
      <c r="A86" s="17" t="s">
        <v>8</v>
      </c>
      <c r="B86" s="18"/>
      <c r="C86" s="3">
        <v>53</v>
      </c>
      <c r="D86" s="3">
        <v>36</v>
      </c>
      <c r="E86" s="11">
        <f t="shared" si="11"/>
        <v>-32.075471698113205</v>
      </c>
    </row>
    <row r="87" spans="1:6" ht="24.95" customHeight="1" x14ac:dyDescent="0.25">
      <c r="A87" s="25" t="s">
        <v>9</v>
      </c>
      <c r="B87" s="25"/>
      <c r="C87" s="10">
        <v>709</v>
      </c>
      <c r="D87" s="10">
        <v>759</v>
      </c>
      <c r="E87" s="11">
        <f t="shared" si="11"/>
        <v>7.0521861777150914</v>
      </c>
    </row>
    <row r="88" spans="1:6" ht="24.95" customHeight="1" x14ac:dyDescent="0.25">
      <c r="A88" s="25" t="s">
        <v>10</v>
      </c>
      <c r="B88" s="25"/>
      <c r="C88" s="10">
        <v>423</v>
      </c>
      <c r="D88" s="10">
        <v>433</v>
      </c>
      <c r="E88" s="11">
        <f t="shared" si="11"/>
        <v>2.3640661938534278</v>
      </c>
    </row>
    <row r="89" spans="1:6" ht="30.95" customHeight="1" x14ac:dyDescent="0.25">
      <c r="A89" s="25" t="s">
        <v>11</v>
      </c>
      <c r="B89" s="25"/>
      <c r="C89" s="10">
        <v>46</v>
      </c>
      <c r="D89" s="10">
        <v>45</v>
      </c>
      <c r="E89" s="11">
        <f t="shared" si="11"/>
        <v>-2.1739130434782608</v>
      </c>
    </row>
    <row r="90" spans="1:6" ht="30.95" customHeight="1" x14ac:dyDescent="0.25">
      <c r="A90" s="25" t="s">
        <v>13</v>
      </c>
      <c r="B90" s="25"/>
      <c r="C90" s="10">
        <v>1</v>
      </c>
      <c r="D90" s="10" t="s">
        <v>50</v>
      </c>
      <c r="E90" s="11">
        <v>100</v>
      </c>
    </row>
    <row r="91" spans="1:6" ht="24.95" customHeight="1" x14ac:dyDescent="0.25">
      <c r="A91" s="25" t="s">
        <v>14</v>
      </c>
      <c r="B91" s="25"/>
      <c r="C91" s="10" t="s">
        <v>50</v>
      </c>
      <c r="D91" s="10">
        <v>1</v>
      </c>
      <c r="E91" s="11">
        <f t="shared" si="11"/>
        <v>100</v>
      </c>
    </row>
    <row r="92" spans="1:6" ht="21" customHeight="1" x14ac:dyDescent="0.25">
      <c r="A92" s="20" t="s">
        <v>27</v>
      </c>
      <c r="B92" s="20"/>
      <c r="C92" s="20"/>
      <c r="D92" s="20"/>
      <c r="E92" s="20"/>
    </row>
    <row r="93" spans="1:6" ht="24.95" customHeight="1" x14ac:dyDescent="0.25">
      <c r="A93" s="25" t="s">
        <v>28</v>
      </c>
      <c r="B93" s="17"/>
      <c r="C93" s="10">
        <v>28630</v>
      </c>
      <c r="D93" s="10">
        <v>29429</v>
      </c>
      <c r="E93" s="11">
        <f t="shared" ref="E93:E106" si="12">IFERROR((D93-C93)/C93*100,IFERROR(D93/D93*100,"–"))</f>
        <v>2.790778903248341</v>
      </c>
      <c r="F93" s="14"/>
    </row>
    <row r="94" spans="1:6" ht="30.95" customHeight="1" x14ac:dyDescent="0.25">
      <c r="A94" s="28" t="s">
        <v>29</v>
      </c>
      <c r="B94" s="15" t="s">
        <v>30</v>
      </c>
      <c r="C94" s="10">
        <v>19271</v>
      </c>
      <c r="D94" s="10">
        <v>19776</v>
      </c>
      <c r="E94" s="11">
        <f t="shared" si="12"/>
        <v>2.6205178766021482</v>
      </c>
    </row>
    <row r="95" spans="1:6" ht="24.95" customHeight="1" x14ac:dyDescent="0.25">
      <c r="A95" s="28"/>
      <c r="B95" s="16" t="s">
        <v>31</v>
      </c>
      <c r="C95" s="10">
        <v>9359</v>
      </c>
      <c r="D95" s="10">
        <v>9653</v>
      </c>
      <c r="E95" s="11">
        <f t="shared" si="12"/>
        <v>3.1413612565445024</v>
      </c>
    </row>
    <row r="96" spans="1:6" ht="30.95" customHeight="1" x14ac:dyDescent="0.25">
      <c r="A96" s="17" t="s">
        <v>32</v>
      </c>
      <c r="B96" s="26"/>
      <c r="C96" s="10">
        <v>1485</v>
      </c>
      <c r="D96" s="10">
        <v>1498</v>
      </c>
      <c r="E96" s="11">
        <f t="shared" si="12"/>
        <v>0.87542087542087543</v>
      </c>
    </row>
    <row r="97" spans="1:5" ht="30.95" customHeight="1" x14ac:dyDescent="0.25">
      <c r="A97" s="17" t="s">
        <v>33</v>
      </c>
      <c r="B97" s="26"/>
      <c r="C97" s="10">
        <v>1</v>
      </c>
      <c r="D97" s="10">
        <v>1</v>
      </c>
      <c r="E97" s="10" t="s">
        <v>50</v>
      </c>
    </row>
    <row r="98" spans="1:5" ht="30.95" customHeight="1" x14ac:dyDescent="0.25">
      <c r="A98" s="17" t="s">
        <v>34</v>
      </c>
      <c r="B98" s="26"/>
      <c r="C98" s="10">
        <v>1</v>
      </c>
      <c r="D98" s="10">
        <v>1</v>
      </c>
      <c r="E98" s="10" t="s">
        <v>50</v>
      </c>
    </row>
    <row r="99" spans="1:5" ht="30.95" customHeight="1" x14ac:dyDescent="0.25">
      <c r="A99" s="17" t="s">
        <v>35</v>
      </c>
      <c r="B99" s="26"/>
      <c r="C99" s="10">
        <v>460</v>
      </c>
      <c r="D99" s="10">
        <v>463</v>
      </c>
      <c r="E99" s="11">
        <f t="shared" si="12"/>
        <v>0.65217391304347827</v>
      </c>
    </row>
    <row r="100" spans="1:5" ht="24.95" customHeight="1" x14ac:dyDescent="0.25">
      <c r="A100" s="17" t="s">
        <v>36</v>
      </c>
      <c r="B100" s="26"/>
      <c r="C100" s="10">
        <v>2962</v>
      </c>
      <c r="D100" s="10">
        <v>3250</v>
      </c>
      <c r="E100" s="11">
        <f t="shared" si="12"/>
        <v>9.7231600270087775</v>
      </c>
    </row>
    <row r="101" spans="1:5" ht="30.95" customHeight="1" x14ac:dyDescent="0.25">
      <c r="A101" s="17" t="s">
        <v>37</v>
      </c>
      <c r="B101" s="26"/>
      <c r="C101" s="10">
        <v>39</v>
      </c>
      <c r="D101" s="10">
        <v>104</v>
      </c>
      <c r="E101" s="11">
        <f t="shared" si="12"/>
        <v>166.66666666666669</v>
      </c>
    </row>
    <row r="102" spans="1:5" ht="30.95" customHeight="1" x14ac:dyDescent="0.25">
      <c r="A102" s="17" t="s">
        <v>38</v>
      </c>
      <c r="B102" s="26"/>
      <c r="C102" s="10">
        <v>5974</v>
      </c>
      <c r="D102" s="10">
        <v>5914</v>
      </c>
      <c r="E102" s="11">
        <f t="shared" si="12"/>
        <v>-1.0043521928356212</v>
      </c>
    </row>
    <row r="103" spans="1:5" ht="30.95" customHeight="1" x14ac:dyDescent="0.25">
      <c r="A103" s="17" t="s">
        <v>39</v>
      </c>
      <c r="B103" s="26"/>
      <c r="C103" s="10">
        <v>1156</v>
      </c>
      <c r="D103" s="10">
        <v>1372</v>
      </c>
      <c r="E103" s="11">
        <f t="shared" si="12"/>
        <v>18.685121107266436</v>
      </c>
    </row>
    <row r="104" spans="1:5" ht="30.95" customHeight="1" x14ac:dyDescent="0.25">
      <c r="A104" s="17" t="s">
        <v>40</v>
      </c>
      <c r="B104" s="26"/>
      <c r="C104" s="10">
        <v>75</v>
      </c>
      <c r="D104" s="10">
        <v>94</v>
      </c>
      <c r="E104" s="11">
        <f t="shared" si="12"/>
        <v>25.333333333333336</v>
      </c>
    </row>
    <row r="105" spans="1:5" ht="30.95" customHeight="1" x14ac:dyDescent="0.25">
      <c r="A105" s="25" t="s">
        <v>41</v>
      </c>
      <c r="B105" s="17"/>
      <c r="C105" s="10">
        <v>633</v>
      </c>
      <c r="D105" s="10">
        <v>590</v>
      </c>
      <c r="E105" s="11">
        <f t="shared" si="12"/>
        <v>-6.79304897314376</v>
      </c>
    </row>
    <row r="106" spans="1:5" ht="30.95" customHeight="1" x14ac:dyDescent="0.25">
      <c r="A106" s="25" t="s">
        <v>42</v>
      </c>
      <c r="B106" s="17"/>
      <c r="C106" s="10">
        <v>984</v>
      </c>
      <c r="D106" s="10">
        <v>1126</v>
      </c>
      <c r="E106" s="11">
        <f t="shared" si="12"/>
        <v>14.43089430894309</v>
      </c>
    </row>
    <row r="107" spans="1:5" ht="22.5" customHeight="1" x14ac:dyDescent="0.25">
      <c r="A107" s="20" t="s">
        <v>43</v>
      </c>
      <c r="B107" s="20"/>
      <c r="C107" s="20"/>
      <c r="D107" s="20"/>
      <c r="E107" s="20"/>
    </row>
    <row r="108" spans="1:5" ht="21" customHeight="1" x14ac:dyDescent="0.25">
      <c r="A108" s="25" t="s">
        <v>44</v>
      </c>
      <c r="B108" s="17"/>
      <c r="C108" s="10">
        <v>455</v>
      </c>
      <c r="D108" s="10">
        <v>414</v>
      </c>
      <c r="E108" s="11">
        <f t="shared" ref="E108:E113" si="13">IFERROR((D108-C108)/C108*100,IFERROR(D108/D108*100,"–"))</f>
        <v>-9.0109890109890109</v>
      </c>
    </row>
    <row r="109" spans="1:5" ht="21" customHeight="1" x14ac:dyDescent="0.25">
      <c r="A109" s="25" t="s">
        <v>5</v>
      </c>
      <c r="B109" s="17"/>
      <c r="C109" s="10">
        <v>1391</v>
      </c>
      <c r="D109" s="10">
        <v>1357</v>
      </c>
      <c r="E109" s="11">
        <f t="shared" si="13"/>
        <v>-2.4442846872753416</v>
      </c>
    </row>
    <row r="110" spans="1:5" ht="21" customHeight="1" x14ac:dyDescent="0.25">
      <c r="A110" s="25" t="s">
        <v>6</v>
      </c>
      <c r="B110" s="17"/>
      <c r="C110" s="10">
        <v>93</v>
      </c>
      <c r="D110" s="10">
        <v>87</v>
      </c>
      <c r="E110" s="11">
        <f t="shared" si="13"/>
        <v>-6.4516129032258061</v>
      </c>
    </row>
    <row r="111" spans="1:5" ht="21" customHeight="1" x14ac:dyDescent="0.25">
      <c r="A111" s="25" t="s">
        <v>9</v>
      </c>
      <c r="B111" s="17"/>
      <c r="C111" s="10">
        <v>287</v>
      </c>
      <c r="D111" s="10">
        <v>240</v>
      </c>
      <c r="E111" s="11">
        <f t="shared" si="13"/>
        <v>-16.376306620209057</v>
      </c>
    </row>
    <row r="112" spans="1:5" ht="30.95" customHeight="1" x14ac:dyDescent="0.25">
      <c r="A112" s="17" t="s">
        <v>45</v>
      </c>
      <c r="B112" s="26"/>
      <c r="C112" s="10">
        <v>438</v>
      </c>
      <c r="D112" s="10">
        <v>467</v>
      </c>
      <c r="E112" s="11">
        <f t="shared" si="13"/>
        <v>6.6210045662100452</v>
      </c>
    </row>
    <row r="113" spans="1:5" ht="30.95" customHeight="1" x14ac:dyDescent="0.25">
      <c r="A113" s="17" t="s">
        <v>46</v>
      </c>
      <c r="B113" s="26"/>
      <c r="C113" s="10" t="s">
        <v>50</v>
      </c>
      <c r="D113" s="10">
        <v>2</v>
      </c>
      <c r="E113" s="11">
        <f t="shared" si="13"/>
        <v>100</v>
      </c>
    </row>
    <row r="114" spans="1:5" ht="15.75" x14ac:dyDescent="0.25">
      <c r="C114" s="5"/>
    </row>
  </sheetData>
  <mergeCells count="109">
    <mergeCell ref="A113:B113"/>
    <mergeCell ref="A107:E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94:A95"/>
    <mergeCell ref="A96:B96"/>
    <mergeCell ref="A97:B97"/>
    <mergeCell ref="A98:B98"/>
    <mergeCell ref="A99:B99"/>
    <mergeCell ref="A100:B100"/>
    <mergeCell ref="A88:B88"/>
    <mergeCell ref="A89:B89"/>
    <mergeCell ref="A90:B90"/>
    <mergeCell ref="A91:B91"/>
    <mergeCell ref="A92:E92"/>
    <mergeCell ref="A93:B93"/>
    <mergeCell ref="A82:E82"/>
    <mergeCell ref="A83:B83"/>
    <mergeCell ref="A84:B84"/>
    <mergeCell ref="A85:B85"/>
    <mergeCell ref="A86:B86"/>
    <mergeCell ref="A87:B87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E73"/>
    <mergeCell ref="A74:B74"/>
    <mergeCell ref="A63:B63"/>
    <mergeCell ref="A64:B64"/>
    <mergeCell ref="A65:E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50:B50"/>
    <mergeCell ref="A51:B51"/>
    <mergeCell ref="A52:B52"/>
    <mergeCell ref="A53:B53"/>
    <mergeCell ref="A54:B54"/>
    <mergeCell ref="A56:E56"/>
    <mergeCell ref="A44:B44"/>
    <mergeCell ref="A45:B45"/>
    <mergeCell ref="A46:E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E36"/>
    <mergeCell ref="A37:B37"/>
    <mergeCell ref="A25:B25"/>
    <mergeCell ref="A27:E27"/>
    <mergeCell ref="A28:B28"/>
    <mergeCell ref="A29:B29"/>
    <mergeCell ref="A30:B30"/>
    <mergeCell ref="A31:B31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E16"/>
    <mergeCell ref="A17:B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98" right="0.39" top="0.75" bottom="0.75" header="0.31" footer="0.31"/>
  <pageSetup paperSize="9" scale="86" orientation="portrait" r:id="rId1"/>
  <rowBreaks count="3" manualBreakCount="3">
    <brk id="26" max="16383" man="1"/>
    <brk id="54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Саратовская область</vt:lpstr>
      <vt:lpstr>'Саратовская область'!Print_Area</vt:lpstr>
      <vt:lpstr>'Саратовская область'!Область_печати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Надзор за исполнением законов, соблюдением прав и свобод человека и гражданина</dc:title>
  <dc:creator>Степашов Илья Владимирович</dc:creator>
  <cp:lastModifiedBy>Степашов Илья Владимирович</cp:lastModifiedBy>
  <cp:lastPrinted>2024-02-06T11:09:07Z</cp:lastPrinted>
  <dcterms:created xsi:type="dcterms:W3CDTF">2023-11-13T08:40:45Z</dcterms:created>
  <dcterms:modified xsi:type="dcterms:W3CDTF">2026-08-12T10:01:07Z</dcterms:modified>
</cp:coreProperties>
</file>