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ля сайта 127 форма\"/>
    </mc:Choice>
  </mc:AlternateContent>
  <bookViews>
    <workbookView xWindow="0" yWindow="0" windowWidth="28800" windowHeight="12300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ТРАФАРЕТ!$L$45</definedName>
    <definedName name="_Beg0205">ТРАФАРЕТ!$O$45</definedName>
    <definedName name="_Beg0206">ТРАФАРЕТ!$R$45</definedName>
    <definedName name="_Beg0207">ТРАФАРЕТ!$U$45</definedName>
    <definedName name="_Beg0208">ТРАФАРЕТ!$X$45</definedName>
    <definedName name="_Beg0209">ТРАФАРЕТ!$AA$45</definedName>
    <definedName name="_Beg0210">ТРАФАРЕТ!$AD$45</definedName>
    <definedName name="_Beg0211">ТРАФАРЕТ!$AG$45</definedName>
    <definedName name="_Beg0304">ТРАФАРЕТ!$L$132</definedName>
    <definedName name="_Beg0305">ТРАФАРЕТ!$O$132</definedName>
    <definedName name="_Beg0306">ТРАФАРЕТ!$R$132</definedName>
    <definedName name="_Beg0307">ТРАФАРЕТ!$U$132</definedName>
    <definedName name="_Beg0308">ТРАФАРЕТ!$X$132</definedName>
    <definedName name="_Beg0309">ТРАФАРЕТ!$AA$132</definedName>
    <definedName name="_Beg0404">ТРАФАРЕТ!$L$137</definedName>
    <definedName name="_Beg0405">ТРАФАРЕТ!$O$137</definedName>
    <definedName name="_Beg0406">ТРАФАРЕТ!$R$137</definedName>
    <definedName name="_Beg0407">ТРАФАРЕТ!$U$137</definedName>
    <definedName name="_Beg0408">ТРАФАРЕТ!$X$137</definedName>
    <definedName name="_Beg0409">ТРАФАРЕТ!$AA$137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ТРАФАРЕТ!$L$117</definedName>
    <definedName name="detailEndFinSrcI">ТРАФАРЕТ!$L$135</definedName>
    <definedName name="detailEndFinSrcO">ТРАФАРЕТ!$L$140</definedName>
    <definedName name="detailEndIncome">ТРАФАРЕТ!$L$31</definedName>
    <definedName name="detailStartExpend">ТРАФАРЕТ!$B$45</definedName>
    <definedName name="detailStartFinSrcI">ТРАФАРЕТ!$B$132</definedName>
    <definedName name="detailStartFinSrcO">ТРАФАРЕТ!$B$137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ТРАФАРЕТ!$AA$167</definedName>
    <definedName name="Доходы_Last">ТРАФАРЕТ!$AA$31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ТРАФАРЕТ!$AG$119</definedName>
  </definedNames>
  <calcPr calcId="162913" fullPrecision="0"/>
</workbook>
</file>

<file path=xl/calcChain.xml><?xml version="1.0" encoding="utf-8"?>
<calcChain xmlns="http://schemas.openxmlformats.org/spreadsheetml/2006/main">
  <c r="AK30" i="1" l="1"/>
  <c r="AK29" i="1"/>
  <c r="AK28" i="1"/>
  <c r="AK27" i="1"/>
  <c r="AK26" i="1"/>
  <c r="AK25" i="1"/>
  <c r="AK24" i="1"/>
  <c r="AK23" i="1"/>
  <c r="AK116" i="1"/>
  <c r="AK114" i="1"/>
  <c r="AK112" i="1"/>
  <c r="AK110" i="1"/>
  <c r="AK108" i="1"/>
  <c r="AK107" i="1"/>
  <c r="AK105" i="1"/>
  <c r="AK103" i="1"/>
  <c r="AK101" i="1"/>
  <c r="AK100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6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0" i="1"/>
  <c r="AK59" i="1"/>
  <c r="AK58" i="1"/>
  <c r="AK57" i="1"/>
  <c r="AK56" i="1"/>
  <c r="AK55" i="1"/>
  <c r="AK54" i="1"/>
  <c r="AK53" i="1"/>
  <c r="AK51" i="1"/>
  <c r="AK49" i="1"/>
  <c r="AK48" i="1"/>
  <c r="AK134" i="1" l="1"/>
  <c r="AK139" i="1"/>
  <c r="AK144" i="1"/>
  <c r="AK147" i="1"/>
</calcChain>
</file>

<file path=xl/sharedStrings.xml><?xml version="1.0" encoding="utf-8"?>
<sst xmlns="http://schemas.openxmlformats.org/spreadsheetml/2006/main" count="610" uniqueCount="216">
  <si>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</si>
  <si>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</si>
  <si>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</si>
  <si>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</si>
  <si>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</si>
  <si>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</si>
  <si>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</si>
  <si>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</si>
  <si>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</si>
  <si>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</si>
  <si>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</si>
  <si>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</si>
  <si>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</si>
  <si>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</si>
  <si>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</si>
  <si>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</si>
  <si>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</si>
  <si>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</si>
  <si>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</si>
  <si>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</si>
  <si>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</si>
  <si>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</si>
  <si>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</si>
  <si>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</si>
  <si>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</si>
  <si>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</si>
  <si>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</si>
  <si>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</si>
  <si>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</si>
  <si>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</si>
  <si>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</si>
  <si>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</si>
  <si>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</si>
  <si>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</si>
  <si>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</si>
  <si>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</si>
  <si>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</si>
  <si>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</si>
  <si>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</si>
  <si>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</si>
  <si>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</si>
  <si>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</si>
  <si>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</si>
  <si>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</si>
  <si>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</si>
  <si>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</si>
  <si>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</si>
  <si>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</si>
  <si>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</si>
  <si>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</si>
  <si>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</si>
  <si>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</si>
  <si>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</si>
  <si>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</si>
  <si>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</si>
  <si>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</si>
  <si>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</si>
  <si>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</si>
  <si>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</si>
  <si>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</si>
  <si>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</si>
  <si>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</si>
  <si>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</si>
  <si>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</si>
  <si>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</si>
  <si>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</si>
  <si>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</si>
  <si>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</si>
  <si>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</si>
  <si>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</si>
  <si>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</si>
  <si>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</si>
  <si>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</si>
  <si>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</si>
  <si>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</si>
  <si>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</si>
  <si>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</si>
  <si>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</si>
  <si>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</si>
  <si>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</si>
  <si>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</si>
  <si>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</si>
  <si>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</si>
  <si>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</si>
  <si>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</si>
  <si>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</si>
  <si>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</si>
  <si>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</si>
  <si>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</si>
  <si>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</si>
  <si>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</si>
  <si>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</si>
  <si>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</si>
  <si>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</si>
  <si>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</si>
  <si>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</si>
  <si>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</si>
  <si>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</si>
  <si>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</si>
  <si>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</si>
  <si>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</si>
  <si>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</si>
  <si>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</si>
  <si>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</si>
  <si>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</si>
  <si>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</si>
  <si>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01 октября 2020 г.</t>
  </si>
  <si>
    <t>Прокуратура Архангельской области</t>
  </si>
  <si>
    <t>2901052689</t>
  </si>
  <si>
    <t>КВАРТАЛ</t>
  </si>
  <si>
    <t>01.10.2020</t>
  </si>
  <si>
    <t>3</t>
  </si>
  <si>
    <t>Н.В.Шумилова</t>
  </si>
  <si>
    <t>Н.В. Шумилова</t>
  </si>
  <si>
    <t>(8182) 410-170</t>
  </si>
  <si>
    <t>ПБС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</si>
  <si>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</si>
  <si>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</si>
  <si>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</si>
  <si>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</si>
  <si>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</si>
  <si>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</si>
  <si>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</si>
  <si>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</si>
  <si>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</si>
  <si>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</si>
  <si>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</si>
  <si>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</si>
  <si>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</si>
  <si>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</si>
  <si>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</si>
  <si>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</si>
  <si>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</si>
  <si>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</si>
  <si>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</si>
  <si>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</si>
  <si>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</si>
  <si>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</si>
  <si>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</si>
  <si>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</si>
  <si>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</si>
  <si>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</si>
  <si>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</si>
  <si>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</si>
  <si>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</si>
  <si>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</si>
  <si>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</si>
  <si>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</si>
  <si>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</si>
  <si>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</si>
  <si>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</si>
  <si>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310</t>
  </si>
  <si>
    <t>310_10</t>
  </si>
  <si>
    <t>346</t>
  </si>
  <si>
    <t>346_10</t>
  </si>
  <si>
    <t>346_11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</si>
  <si>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</si>
  <si>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</si>
  <si>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</si>
  <si>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</si>
  <si>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</si>
  <si>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</si>
  <si>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</si>
  <si>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</si>
  <si>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</si>
  <si>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</si>
  <si>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</si>
  <si>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</si>
  <si>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</si>
  <si>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</si>
  <si>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</si>
  <si>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227</t>
  </si>
  <si>
    <t>343</t>
  </si>
  <si>
    <t>344</t>
  </si>
  <si>
    <t>346_02</t>
  </si>
  <si>
    <t>346_04</t>
  </si>
  <si>
    <t>346_99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</si>
  <si>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</si>
  <si>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</si>
  <si>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</si>
  <si>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264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</si>
  <si>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</si>
  <si>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</si>
  <si>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</si>
  <si>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</si>
  <si>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</si>
  <si>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</si>
  <si>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</si>
  <si>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</si>
  <si>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41503019190092501</t>
  </si>
  <si>
    <t>i7_41503019190092501244</t>
  </si>
  <si>
    <t>41503019190093987</t>
  </si>
  <si>
    <t>i7_41503019190093987122</t>
  </si>
  <si>
    <t>i7_41503019190093987129</t>
  </si>
  <si>
    <t>41507059190092040</t>
  </si>
  <si>
    <t>i7_41507059190092040244</t>
  </si>
  <si>
    <t>41510030311593981</t>
  </si>
  <si>
    <t>i7_41510030311593981321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</si>
  <si>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</si>
  <si>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</si>
  <si>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</si>
  <si>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Доходы, поступающие в порядке возмещения расходов, понесенных в связи с эксплуатацией федерального имущества</t>
  </si>
  <si>
    <t>41511302061016000130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</si>
  <si>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</si>
  <si>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</si>
  <si>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</si>
  <si>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</si>
  <si>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штрафы)</t>
  </si>
  <si>
    <t>41511601201019000140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</si>
  <si>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</si>
  <si>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</si>
  <si>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федеральный бюджет</t>
  </si>
  <si>
    <t>41511610121010001140</t>
  </si>
  <si>
    <t>Прочие неналоговые доходы федерального бюджета</t>
  </si>
  <si>
    <t>41511705010016000180</t>
  </si>
  <si>
    <t>С.В. Белогуров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</si>
</sst>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98"/>
  <sheetViews>
    <sheetView showZeros="0" tabSelected="1" topLeftCell="A141" workbookViewId="0">
      <selection activeCell="R175" sqref="R175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7" x14ac:dyDescent="0.2">
      <c r="A3" s="280" t="s">
        <v>77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</row>
    <row r="4" spans="1:37" x14ac:dyDescent="0.2">
      <c r="A4" s="280" t="s">
        <v>78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1:37" ht="13.5" thickBot="1" x14ac:dyDescent="0.25">
      <c r="A5" s="281" t="s">
        <v>79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2"/>
      <c r="AG5" s="244" t="s">
        <v>1</v>
      </c>
      <c r="AH5" s="245"/>
      <c r="AI5" s="246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5" t="s">
        <v>2</v>
      </c>
      <c r="AD6" s="285"/>
      <c r="AE6" s="285"/>
      <c r="AF6" s="286"/>
      <c r="AG6" s="247" t="s">
        <v>3</v>
      </c>
      <c r="AH6" s="248"/>
      <c r="AI6" s="249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91" t="s">
        <v>106</v>
      </c>
      <c r="P7" s="291"/>
      <c r="Q7" s="291"/>
      <c r="R7" s="291"/>
      <c r="S7" s="291"/>
      <c r="T7" s="291"/>
      <c r="U7" s="291"/>
      <c r="V7" s="14"/>
      <c r="W7" s="14"/>
      <c r="X7" s="15"/>
      <c r="Y7" s="14"/>
      <c r="Z7" s="14"/>
      <c r="AA7" s="16"/>
      <c r="AB7" s="14"/>
      <c r="AC7" s="17"/>
      <c r="AD7" s="283" t="s">
        <v>5</v>
      </c>
      <c r="AE7" s="283"/>
      <c r="AF7" s="284"/>
      <c r="AG7" s="250">
        <v>44105</v>
      </c>
      <c r="AH7" s="251"/>
      <c r="AI7" s="252"/>
      <c r="AJ7" s="108"/>
      <c r="AK7" s="90" t="s">
        <v>33</v>
      </c>
    </row>
    <row r="8" spans="1:37" ht="33.75" customHeight="1" x14ac:dyDescent="0.2">
      <c r="A8" s="288" t="s">
        <v>80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58" t="s">
        <v>107</v>
      </c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83" t="s">
        <v>6</v>
      </c>
      <c r="AE8" s="283"/>
      <c r="AF8" s="284"/>
      <c r="AG8" s="253"/>
      <c r="AH8" s="254"/>
      <c r="AI8" s="255"/>
      <c r="AJ8" s="104"/>
      <c r="AK8" s="90" t="s">
        <v>110</v>
      </c>
    </row>
    <row r="9" spans="1:37" x14ac:dyDescent="0.2">
      <c r="A9" s="289" t="s">
        <v>81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83" t="s">
        <v>82</v>
      </c>
      <c r="AE9" s="283"/>
      <c r="AF9" s="284"/>
      <c r="AG9" s="253" t="s">
        <v>100</v>
      </c>
      <c r="AH9" s="254"/>
      <c r="AI9" s="255"/>
      <c r="AJ9" s="104"/>
    </row>
    <row r="10" spans="1:37" x14ac:dyDescent="0.2">
      <c r="A10" s="287" t="s">
        <v>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58" t="s">
        <v>99</v>
      </c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83" t="s">
        <v>94</v>
      </c>
      <c r="AE10" s="283"/>
      <c r="AF10" s="284"/>
      <c r="AG10" s="253"/>
      <c r="AH10" s="254"/>
      <c r="AI10" s="255"/>
      <c r="AJ10" s="104"/>
      <c r="AK10" s="90" t="s">
        <v>111</v>
      </c>
    </row>
    <row r="11" spans="1:37" x14ac:dyDescent="0.2">
      <c r="A11" s="287" t="s">
        <v>95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3"/>
      <c r="AE11" s="283"/>
      <c r="AF11" s="284"/>
      <c r="AG11" s="261"/>
      <c r="AH11" s="262"/>
      <c r="AI11" s="263"/>
      <c r="AJ11" s="36"/>
    </row>
    <row r="12" spans="1:37" ht="13.5" thickBot="1" x14ac:dyDescent="0.25">
      <c r="A12" s="287" t="s">
        <v>8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3" t="s">
        <v>9</v>
      </c>
      <c r="AE12" s="283"/>
      <c r="AF12" s="284"/>
      <c r="AG12" s="264" t="s">
        <v>10</v>
      </c>
      <c r="AH12" s="265"/>
      <c r="AI12" s="266"/>
      <c r="AJ12" s="36"/>
      <c r="AK12" s="90" t="s">
        <v>108</v>
      </c>
    </row>
    <row r="13" spans="1:37" ht="15" x14ac:dyDescent="0.25">
      <c r="A13" s="276" t="s">
        <v>58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1"/>
      <c r="AH13" s="21"/>
      <c r="AI13" s="21"/>
      <c r="AJ13" s="109"/>
      <c r="AK13" s="90" t="s">
        <v>109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16" t="s">
        <v>13</v>
      </c>
      <c r="B15" s="316" t="s">
        <v>84</v>
      </c>
      <c r="C15" s="216" t="s">
        <v>83</v>
      </c>
      <c r="D15" s="319"/>
      <c r="E15" s="319"/>
      <c r="F15" s="319"/>
      <c r="G15" s="319"/>
      <c r="H15" s="319"/>
      <c r="I15" s="319"/>
      <c r="J15" s="319"/>
      <c r="K15" s="320"/>
      <c r="L15" s="267" t="s">
        <v>65</v>
      </c>
      <c r="M15" s="268"/>
      <c r="N15" s="268"/>
      <c r="O15" s="269"/>
      <c r="P15" s="327" t="s">
        <v>69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9"/>
      <c r="AF15" s="267" t="s">
        <v>64</v>
      </c>
      <c r="AG15" s="268"/>
      <c r="AH15" s="268"/>
      <c r="AI15" s="269"/>
      <c r="AJ15" s="101"/>
      <c r="AK15" s="91" t="s">
        <v>115</v>
      </c>
    </row>
    <row r="16" spans="1:37" s="1" customFormat="1" ht="11.25" x14ac:dyDescent="0.2">
      <c r="A16" s="317"/>
      <c r="B16" s="317"/>
      <c r="C16" s="321"/>
      <c r="D16" s="322"/>
      <c r="E16" s="322"/>
      <c r="F16" s="322"/>
      <c r="G16" s="322"/>
      <c r="H16" s="322"/>
      <c r="I16" s="322"/>
      <c r="J16" s="322"/>
      <c r="K16" s="323"/>
      <c r="L16" s="270"/>
      <c r="M16" s="271"/>
      <c r="N16" s="271"/>
      <c r="O16" s="272"/>
      <c r="P16" s="198" t="s">
        <v>101</v>
      </c>
      <c r="Q16" s="198"/>
      <c r="R16" s="198"/>
      <c r="S16" s="198"/>
      <c r="T16" s="198" t="s">
        <v>66</v>
      </c>
      <c r="U16" s="198"/>
      <c r="V16" s="198"/>
      <c r="W16" s="198"/>
      <c r="X16" s="259" t="s">
        <v>71</v>
      </c>
      <c r="Y16" s="259"/>
      <c r="Z16" s="259"/>
      <c r="AA16" s="259"/>
      <c r="AB16" s="259" t="s">
        <v>15</v>
      </c>
      <c r="AC16" s="259"/>
      <c r="AD16" s="259"/>
      <c r="AE16" s="259"/>
      <c r="AF16" s="270"/>
      <c r="AG16" s="271"/>
      <c r="AH16" s="271"/>
      <c r="AI16" s="272"/>
      <c r="AJ16" s="101"/>
      <c r="AK16" s="91"/>
    </row>
    <row r="17" spans="1:37" s="1" customFormat="1" ht="33.75" x14ac:dyDescent="0.2">
      <c r="A17" s="317"/>
      <c r="B17" s="317"/>
      <c r="C17" s="321"/>
      <c r="D17" s="322"/>
      <c r="E17" s="322"/>
      <c r="F17" s="322"/>
      <c r="G17" s="322"/>
      <c r="H17" s="322"/>
      <c r="I17" s="322"/>
      <c r="J17" s="322"/>
      <c r="K17" s="323"/>
      <c r="L17" s="270"/>
      <c r="M17" s="271"/>
      <c r="N17" s="271"/>
      <c r="O17" s="272"/>
      <c r="P17" s="199"/>
      <c r="Q17" s="199"/>
      <c r="R17" s="199"/>
      <c r="S17" s="199"/>
      <c r="T17" s="199"/>
      <c r="U17" s="199"/>
      <c r="V17" s="199"/>
      <c r="W17" s="199"/>
      <c r="X17" s="260"/>
      <c r="Y17" s="260"/>
      <c r="Z17" s="260"/>
      <c r="AA17" s="260"/>
      <c r="AB17" s="260"/>
      <c r="AC17" s="260"/>
      <c r="AD17" s="260"/>
      <c r="AE17" s="260"/>
      <c r="AF17" s="270"/>
      <c r="AG17" s="271"/>
      <c r="AH17" s="271"/>
      <c r="AI17" s="272"/>
      <c r="AJ17" s="101" t="s">
        <v>96</v>
      </c>
      <c r="AK17" s="91"/>
    </row>
    <row r="18" spans="1:37" s="1" customFormat="1" ht="11.25" x14ac:dyDescent="0.2">
      <c r="A18" s="318"/>
      <c r="B18" s="318"/>
      <c r="C18" s="324"/>
      <c r="D18" s="325"/>
      <c r="E18" s="325"/>
      <c r="F18" s="325"/>
      <c r="G18" s="325"/>
      <c r="H18" s="325"/>
      <c r="I18" s="325"/>
      <c r="J18" s="325"/>
      <c r="K18" s="326"/>
      <c r="L18" s="273"/>
      <c r="M18" s="274"/>
      <c r="N18" s="274"/>
      <c r="O18" s="275"/>
      <c r="P18" s="199"/>
      <c r="Q18" s="199"/>
      <c r="R18" s="199"/>
      <c r="S18" s="199"/>
      <c r="T18" s="199"/>
      <c r="U18" s="199"/>
      <c r="V18" s="199"/>
      <c r="W18" s="199"/>
      <c r="X18" s="260"/>
      <c r="Y18" s="260"/>
      <c r="Z18" s="260"/>
      <c r="AA18" s="260"/>
      <c r="AB18" s="260"/>
      <c r="AC18" s="260"/>
      <c r="AD18" s="260"/>
      <c r="AE18" s="260"/>
      <c r="AF18" s="273"/>
      <c r="AG18" s="274"/>
      <c r="AH18" s="274"/>
      <c r="AI18" s="275"/>
      <c r="AJ18" s="101"/>
      <c r="AK18" s="91"/>
    </row>
    <row r="19" spans="1:37" ht="13.5" thickBot="1" x14ac:dyDescent="0.25">
      <c r="A19" s="74">
        <v>1</v>
      </c>
      <c r="B19" s="26">
        <v>2</v>
      </c>
      <c r="C19" s="292">
        <v>3</v>
      </c>
      <c r="D19" s="293"/>
      <c r="E19" s="293"/>
      <c r="F19" s="293"/>
      <c r="G19" s="293"/>
      <c r="H19" s="293"/>
      <c r="I19" s="293"/>
      <c r="J19" s="293"/>
      <c r="K19" s="294"/>
      <c r="L19" s="300" t="s">
        <v>17</v>
      </c>
      <c r="M19" s="301"/>
      <c r="N19" s="301"/>
      <c r="O19" s="302"/>
      <c r="P19" s="300" t="s">
        <v>18</v>
      </c>
      <c r="Q19" s="301"/>
      <c r="R19" s="301"/>
      <c r="S19" s="302"/>
      <c r="T19" s="300" t="s">
        <v>19</v>
      </c>
      <c r="U19" s="301"/>
      <c r="V19" s="301"/>
      <c r="W19" s="302"/>
      <c r="X19" s="330" t="s">
        <v>20</v>
      </c>
      <c r="Y19" s="331"/>
      <c r="Z19" s="331"/>
      <c r="AA19" s="332"/>
      <c r="AB19" s="227" t="s">
        <v>21</v>
      </c>
      <c r="AC19" s="227"/>
      <c r="AD19" s="227"/>
      <c r="AE19" s="227"/>
      <c r="AF19" s="227" t="s">
        <v>22</v>
      </c>
      <c r="AG19" s="227"/>
      <c r="AH19" s="227"/>
      <c r="AI19" s="227"/>
      <c r="AJ19" s="110"/>
    </row>
    <row r="20" spans="1:37" s="28" customFormat="1" x14ac:dyDescent="0.2">
      <c r="A20" s="73" t="s">
        <v>86</v>
      </c>
      <c r="B20" s="27" t="s">
        <v>23</v>
      </c>
      <c r="C20" s="345" t="s">
        <v>24</v>
      </c>
      <c r="D20" s="346"/>
      <c r="E20" s="346"/>
      <c r="F20" s="346"/>
      <c r="G20" s="346"/>
      <c r="H20" s="346"/>
      <c r="I20" s="346"/>
      <c r="J20" s="346"/>
      <c r="K20" s="347"/>
      <c r="L20" s="313">
        <v>0</v>
      </c>
      <c r="M20" s="314"/>
      <c r="N20" s="314"/>
      <c r="O20" s="315"/>
      <c r="P20" s="313">
        <v>1761876.23</v>
      </c>
      <c r="Q20" s="314"/>
      <c r="R20" s="314"/>
      <c r="S20" s="315"/>
      <c r="T20" s="313">
        <v>0</v>
      </c>
      <c r="U20" s="314"/>
      <c r="V20" s="314"/>
      <c r="W20" s="315"/>
      <c r="X20" s="231">
        <v>0</v>
      </c>
      <c r="Y20" s="231"/>
      <c r="Z20" s="231"/>
      <c r="AA20" s="231"/>
      <c r="AB20" s="231">
        <v>1761876.23</v>
      </c>
      <c r="AC20" s="231"/>
      <c r="AD20" s="231"/>
      <c r="AE20" s="231"/>
      <c r="AF20" s="231">
        <v>0</v>
      </c>
      <c r="AG20" s="231"/>
      <c r="AH20" s="231"/>
      <c r="AI20" s="348"/>
      <c r="AJ20" s="105"/>
      <c r="AK20" s="92"/>
    </row>
    <row r="21" spans="1:37" s="31" customFormat="1" x14ac:dyDescent="0.2">
      <c r="A21" s="75" t="s">
        <v>25</v>
      </c>
      <c r="B21" s="30"/>
      <c r="C21" s="162"/>
      <c r="D21" s="343"/>
      <c r="E21" s="343"/>
      <c r="F21" s="343"/>
      <c r="G21" s="343"/>
      <c r="H21" s="343"/>
      <c r="I21" s="343"/>
      <c r="J21" s="343"/>
      <c r="K21" s="344"/>
      <c r="L21" s="234"/>
      <c r="M21" s="235"/>
      <c r="N21" s="235"/>
      <c r="O21" s="236"/>
      <c r="P21" s="234"/>
      <c r="Q21" s="235"/>
      <c r="R21" s="235"/>
      <c r="S21" s="236"/>
      <c r="T21" s="234"/>
      <c r="U21" s="235"/>
      <c r="V21" s="235"/>
      <c r="W21" s="236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6"/>
      <c r="AJ21" s="105"/>
      <c r="AK21" s="90"/>
    </row>
    <row r="22" spans="1:37" s="80" customFormat="1" ht="22.5" x14ac:dyDescent="0.2">
      <c r="A22" s="94" t="s">
        <v>118</v>
      </c>
      <c r="B22" s="95" t="s">
        <v>23</v>
      </c>
      <c r="C22" s="130" t="s">
        <v>198</v>
      </c>
      <c r="D22" s="131"/>
      <c r="E22" s="131"/>
      <c r="F22" s="131"/>
      <c r="G22" s="131"/>
      <c r="H22" s="131"/>
      <c r="I22" s="131"/>
      <c r="J22" s="131"/>
      <c r="K22" s="132"/>
      <c r="L22" s="133">
        <v>0</v>
      </c>
      <c r="M22" s="134"/>
      <c r="N22" s="134"/>
      <c r="O22" s="135"/>
      <c r="P22" s="133">
        <v>1761876.23</v>
      </c>
      <c r="Q22" s="134"/>
      <c r="R22" s="134"/>
      <c r="S22" s="135"/>
      <c r="T22" s="133">
        <v>0</v>
      </c>
      <c r="U22" s="134"/>
      <c r="V22" s="134"/>
      <c r="W22" s="135"/>
      <c r="X22" s="133">
        <v>0</v>
      </c>
      <c r="Y22" s="134"/>
      <c r="Z22" s="134"/>
      <c r="AA22" s="135"/>
      <c r="AB22" s="133">
        <v>1761876.23</v>
      </c>
      <c r="AC22" s="134"/>
      <c r="AD22" s="134"/>
      <c r="AE22" s="135"/>
      <c r="AF22" s="133">
        <v>0</v>
      </c>
      <c r="AG22" s="134"/>
      <c r="AH22" s="134"/>
      <c r="AI22" s="136"/>
      <c r="AJ22" s="105"/>
      <c r="AK22" s="93" t="s">
        <v>117</v>
      </c>
    </row>
    <row r="23" spans="1:37" s="80" customFormat="1" ht="101.25" x14ac:dyDescent="0.2">
      <c r="A23" s="98" t="s">
        <v>199</v>
      </c>
      <c r="B23" s="99" t="s">
        <v>23</v>
      </c>
      <c r="C23" s="137" t="s">
        <v>200</v>
      </c>
      <c r="D23" s="138"/>
      <c r="E23" s="138"/>
      <c r="F23" s="138"/>
      <c r="G23" s="138"/>
      <c r="H23" s="138"/>
      <c r="I23" s="138"/>
      <c r="J23" s="138"/>
      <c r="K23" s="139"/>
      <c r="L23" s="140">
        <v>0</v>
      </c>
      <c r="M23" s="141"/>
      <c r="N23" s="141"/>
      <c r="O23" s="142"/>
      <c r="P23" s="140">
        <v>9000</v>
      </c>
      <c r="Q23" s="141"/>
      <c r="R23" s="141"/>
      <c r="S23" s="142"/>
      <c r="T23" s="140">
        <v>0</v>
      </c>
      <c r="U23" s="141"/>
      <c r="V23" s="141"/>
      <c r="W23" s="142"/>
      <c r="X23" s="140">
        <v>0</v>
      </c>
      <c r="Y23" s="141"/>
      <c r="Z23" s="141"/>
      <c r="AA23" s="142"/>
      <c r="AB23" s="127">
        <v>9000</v>
      </c>
      <c r="AC23" s="128"/>
      <c r="AD23" s="128"/>
      <c r="AE23" s="143"/>
      <c r="AF23" s="127">
        <v>0</v>
      </c>
      <c r="AG23" s="128"/>
      <c r="AH23" s="128"/>
      <c r="AI23" s="129"/>
      <c r="AJ23" s="118"/>
      <c r="AK23" s="90" t="str">
        <f t="shared" ref="AK23:AK30" si="0">C23</f>
        <v>41511105031016000120</v>
      </c>
    </row>
    <row r="24" spans="1:37" s="80" customFormat="1" ht="56.25" x14ac:dyDescent="0.2">
      <c r="A24" s="98" t="s">
        <v>201</v>
      </c>
      <c r="B24" s="99" t="s">
        <v>23</v>
      </c>
      <c r="C24" s="137" t="s">
        <v>202</v>
      </c>
      <c r="D24" s="138"/>
      <c r="E24" s="138"/>
      <c r="F24" s="138"/>
      <c r="G24" s="138"/>
      <c r="H24" s="138"/>
      <c r="I24" s="138"/>
      <c r="J24" s="138"/>
      <c r="K24" s="139"/>
      <c r="L24" s="140">
        <v>0</v>
      </c>
      <c r="M24" s="141"/>
      <c r="N24" s="141"/>
      <c r="O24" s="142"/>
      <c r="P24" s="140">
        <v>10116.57</v>
      </c>
      <c r="Q24" s="141"/>
      <c r="R24" s="141"/>
      <c r="S24" s="142"/>
      <c r="T24" s="140">
        <v>0</v>
      </c>
      <c r="U24" s="141"/>
      <c r="V24" s="141"/>
      <c r="W24" s="142"/>
      <c r="X24" s="140">
        <v>0</v>
      </c>
      <c r="Y24" s="141"/>
      <c r="Z24" s="141"/>
      <c r="AA24" s="142"/>
      <c r="AB24" s="127">
        <v>10116.57</v>
      </c>
      <c r="AC24" s="128"/>
      <c r="AD24" s="128"/>
      <c r="AE24" s="143"/>
      <c r="AF24" s="127">
        <v>0</v>
      </c>
      <c r="AG24" s="128"/>
      <c r="AH24" s="128"/>
      <c r="AI24" s="129"/>
      <c r="AJ24" s="118"/>
      <c r="AK24" s="90" t="str">
        <f t="shared" si="0"/>
        <v>41511302061016000130</v>
      </c>
    </row>
    <row r="25" spans="1:37" s="80" customFormat="1" ht="22.5" x14ac:dyDescent="0.2">
      <c r="A25" s="98" t="s">
        <v>203</v>
      </c>
      <c r="B25" s="99" t="s">
        <v>23</v>
      </c>
      <c r="C25" s="137" t="s">
        <v>204</v>
      </c>
      <c r="D25" s="138"/>
      <c r="E25" s="138"/>
      <c r="F25" s="138"/>
      <c r="G25" s="138"/>
      <c r="H25" s="138"/>
      <c r="I25" s="138"/>
      <c r="J25" s="138"/>
      <c r="K25" s="139"/>
      <c r="L25" s="140">
        <v>0</v>
      </c>
      <c r="M25" s="141"/>
      <c r="N25" s="141"/>
      <c r="O25" s="142"/>
      <c r="P25" s="140">
        <v>75476.25</v>
      </c>
      <c r="Q25" s="141"/>
      <c r="R25" s="141"/>
      <c r="S25" s="142"/>
      <c r="T25" s="140">
        <v>0</v>
      </c>
      <c r="U25" s="141"/>
      <c r="V25" s="141"/>
      <c r="W25" s="142"/>
      <c r="X25" s="140">
        <v>0</v>
      </c>
      <c r="Y25" s="141"/>
      <c r="Z25" s="141"/>
      <c r="AA25" s="142"/>
      <c r="AB25" s="127">
        <v>75476.25</v>
      </c>
      <c r="AC25" s="128"/>
      <c r="AD25" s="128"/>
      <c r="AE25" s="143"/>
      <c r="AF25" s="127">
        <v>0</v>
      </c>
      <c r="AG25" s="128"/>
      <c r="AH25" s="128"/>
      <c r="AI25" s="129"/>
      <c r="AJ25" s="118"/>
      <c r="AK25" s="90" t="str">
        <f t="shared" si="0"/>
        <v>41511302991016000130</v>
      </c>
    </row>
    <row r="26" spans="1:37" s="80" customFormat="1" ht="112.5" x14ac:dyDescent="0.2">
      <c r="A26" s="98" t="s">
        <v>205</v>
      </c>
      <c r="B26" s="99" t="s">
        <v>23</v>
      </c>
      <c r="C26" s="137" t="s">
        <v>206</v>
      </c>
      <c r="D26" s="138"/>
      <c r="E26" s="138"/>
      <c r="F26" s="138"/>
      <c r="G26" s="138"/>
      <c r="H26" s="138"/>
      <c r="I26" s="138"/>
      <c r="J26" s="138"/>
      <c r="K26" s="139"/>
      <c r="L26" s="140">
        <v>0</v>
      </c>
      <c r="M26" s="141"/>
      <c r="N26" s="141"/>
      <c r="O26" s="142"/>
      <c r="P26" s="140">
        <v>7020</v>
      </c>
      <c r="Q26" s="141"/>
      <c r="R26" s="141"/>
      <c r="S26" s="142"/>
      <c r="T26" s="140">
        <v>0</v>
      </c>
      <c r="U26" s="141"/>
      <c r="V26" s="141"/>
      <c r="W26" s="142"/>
      <c r="X26" s="140">
        <v>0</v>
      </c>
      <c r="Y26" s="141"/>
      <c r="Z26" s="141"/>
      <c r="AA26" s="142"/>
      <c r="AB26" s="127">
        <v>7020</v>
      </c>
      <c r="AC26" s="128"/>
      <c r="AD26" s="128"/>
      <c r="AE26" s="143"/>
      <c r="AF26" s="127">
        <v>0</v>
      </c>
      <c r="AG26" s="128"/>
      <c r="AH26" s="128"/>
      <c r="AI26" s="129"/>
      <c r="AJ26" s="118"/>
      <c r="AK26" s="90" t="str">
        <f t="shared" si="0"/>
        <v>41511402013016000440</v>
      </c>
    </row>
    <row r="27" spans="1:37" s="80" customFormat="1" ht="180" x14ac:dyDescent="0.2">
      <c r="A27" s="98" t="s">
        <v>207</v>
      </c>
      <c r="B27" s="99" t="s">
        <v>23</v>
      </c>
      <c r="C27" s="137" t="s">
        <v>208</v>
      </c>
      <c r="D27" s="138"/>
      <c r="E27" s="138"/>
      <c r="F27" s="138"/>
      <c r="G27" s="138"/>
      <c r="H27" s="138"/>
      <c r="I27" s="138"/>
      <c r="J27" s="138"/>
      <c r="K27" s="139"/>
      <c r="L27" s="140">
        <v>0</v>
      </c>
      <c r="M27" s="141"/>
      <c r="N27" s="141"/>
      <c r="O27" s="142"/>
      <c r="P27" s="140">
        <v>25000</v>
      </c>
      <c r="Q27" s="141"/>
      <c r="R27" s="141"/>
      <c r="S27" s="142"/>
      <c r="T27" s="140">
        <v>0</v>
      </c>
      <c r="U27" s="141"/>
      <c r="V27" s="141"/>
      <c r="W27" s="142"/>
      <c r="X27" s="140">
        <v>0</v>
      </c>
      <c r="Y27" s="141"/>
      <c r="Z27" s="141"/>
      <c r="AA27" s="142"/>
      <c r="AB27" s="127">
        <v>25000</v>
      </c>
      <c r="AC27" s="128"/>
      <c r="AD27" s="128"/>
      <c r="AE27" s="143"/>
      <c r="AF27" s="127">
        <v>0</v>
      </c>
      <c r="AG27" s="128"/>
      <c r="AH27" s="128"/>
      <c r="AI27" s="129"/>
      <c r="AJ27" s="118"/>
      <c r="AK27" s="90" t="str">
        <f t="shared" si="0"/>
        <v>41511601201019000140</v>
      </c>
    </row>
    <row r="28" spans="1:37" s="80" customFormat="1" ht="135" x14ac:dyDescent="0.2">
      <c r="A28" s="98" t="s">
        <v>209</v>
      </c>
      <c r="B28" s="99" t="s">
        <v>23</v>
      </c>
      <c r="C28" s="137" t="s">
        <v>210</v>
      </c>
      <c r="D28" s="138"/>
      <c r="E28" s="138"/>
      <c r="F28" s="138"/>
      <c r="G28" s="138"/>
      <c r="H28" s="138"/>
      <c r="I28" s="138"/>
      <c r="J28" s="138"/>
      <c r="K28" s="139"/>
      <c r="L28" s="140">
        <v>0</v>
      </c>
      <c r="M28" s="141"/>
      <c r="N28" s="141"/>
      <c r="O28" s="142"/>
      <c r="P28" s="140">
        <v>7183.65</v>
      </c>
      <c r="Q28" s="141"/>
      <c r="R28" s="141"/>
      <c r="S28" s="142"/>
      <c r="T28" s="140">
        <v>0</v>
      </c>
      <c r="U28" s="141"/>
      <c r="V28" s="141"/>
      <c r="W28" s="142"/>
      <c r="X28" s="140">
        <v>0</v>
      </c>
      <c r="Y28" s="141"/>
      <c r="Z28" s="141"/>
      <c r="AA28" s="142"/>
      <c r="AB28" s="127">
        <v>7183.65</v>
      </c>
      <c r="AC28" s="128"/>
      <c r="AD28" s="128"/>
      <c r="AE28" s="143"/>
      <c r="AF28" s="127">
        <v>0</v>
      </c>
      <c r="AG28" s="128"/>
      <c r="AH28" s="128"/>
      <c r="AI28" s="129"/>
      <c r="AJ28" s="118"/>
      <c r="AK28" s="90" t="str">
        <f t="shared" si="0"/>
        <v>41511607010019000140</v>
      </c>
    </row>
    <row r="29" spans="1:37" s="80" customFormat="1" ht="78.75" x14ac:dyDescent="0.2">
      <c r="A29" s="98" t="s">
        <v>211</v>
      </c>
      <c r="B29" s="99" t="s">
        <v>23</v>
      </c>
      <c r="C29" s="137" t="s">
        <v>212</v>
      </c>
      <c r="D29" s="138"/>
      <c r="E29" s="138"/>
      <c r="F29" s="138"/>
      <c r="G29" s="138"/>
      <c r="H29" s="138"/>
      <c r="I29" s="138"/>
      <c r="J29" s="138"/>
      <c r="K29" s="139"/>
      <c r="L29" s="140">
        <v>0</v>
      </c>
      <c r="M29" s="141"/>
      <c r="N29" s="141"/>
      <c r="O29" s="142"/>
      <c r="P29" s="140">
        <v>1528079.76</v>
      </c>
      <c r="Q29" s="141"/>
      <c r="R29" s="141"/>
      <c r="S29" s="142"/>
      <c r="T29" s="140">
        <v>0</v>
      </c>
      <c r="U29" s="141"/>
      <c r="V29" s="141"/>
      <c r="W29" s="142"/>
      <c r="X29" s="140">
        <v>0</v>
      </c>
      <c r="Y29" s="141"/>
      <c r="Z29" s="141"/>
      <c r="AA29" s="142"/>
      <c r="AB29" s="127">
        <v>1528079.76</v>
      </c>
      <c r="AC29" s="128"/>
      <c r="AD29" s="128"/>
      <c r="AE29" s="143"/>
      <c r="AF29" s="127">
        <v>0</v>
      </c>
      <c r="AG29" s="128"/>
      <c r="AH29" s="128"/>
      <c r="AI29" s="129"/>
      <c r="AJ29" s="118"/>
      <c r="AK29" s="90" t="str">
        <f t="shared" si="0"/>
        <v>41511610121010001140</v>
      </c>
    </row>
    <row r="30" spans="1:37" s="80" customFormat="1" ht="22.5" x14ac:dyDescent="0.2">
      <c r="A30" s="98" t="s">
        <v>213</v>
      </c>
      <c r="B30" s="99" t="s">
        <v>23</v>
      </c>
      <c r="C30" s="137" t="s">
        <v>214</v>
      </c>
      <c r="D30" s="138"/>
      <c r="E30" s="138"/>
      <c r="F30" s="138"/>
      <c r="G30" s="138"/>
      <c r="H30" s="138"/>
      <c r="I30" s="138"/>
      <c r="J30" s="138"/>
      <c r="K30" s="139"/>
      <c r="L30" s="140">
        <v>0</v>
      </c>
      <c r="M30" s="141"/>
      <c r="N30" s="141"/>
      <c r="O30" s="142"/>
      <c r="P30" s="140">
        <v>100000</v>
      </c>
      <c r="Q30" s="141"/>
      <c r="R30" s="141"/>
      <c r="S30" s="142"/>
      <c r="T30" s="140">
        <v>0</v>
      </c>
      <c r="U30" s="141"/>
      <c r="V30" s="141"/>
      <c r="W30" s="142"/>
      <c r="X30" s="140">
        <v>0</v>
      </c>
      <c r="Y30" s="141"/>
      <c r="Z30" s="141"/>
      <c r="AA30" s="142"/>
      <c r="AB30" s="127">
        <v>100000</v>
      </c>
      <c r="AC30" s="128"/>
      <c r="AD30" s="128"/>
      <c r="AE30" s="143"/>
      <c r="AF30" s="127">
        <v>0</v>
      </c>
      <c r="AG30" s="128"/>
      <c r="AH30" s="128"/>
      <c r="AI30" s="129"/>
      <c r="AJ30" s="118"/>
      <c r="AK30" s="90" t="str">
        <f t="shared" si="0"/>
        <v>41511705010016000180</v>
      </c>
    </row>
    <row r="31" spans="1:37" hidden="1" x14ac:dyDescent="0.2">
      <c r="A31" s="32"/>
      <c r="B31" s="33"/>
      <c r="C31" s="33"/>
      <c r="D31" s="257"/>
      <c r="E31" s="257"/>
      <c r="F31" s="257"/>
      <c r="G31" s="257"/>
      <c r="H31" s="257"/>
      <c r="I31" s="257"/>
      <c r="J31" s="257"/>
      <c r="K31" s="257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309"/>
      <c r="Y31" s="309"/>
      <c r="Z31" s="309"/>
      <c r="AA31" s="309"/>
      <c r="AB31" s="256"/>
      <c r="AC31" s="256"/>
      <c r="AD31" s="256"/>
      <c r="AE31" s="256"/>
      <c r="AF31" s="256"/>
      <c r="AG31" s="256"/>
      <c r="AH31" s="256"/>
      <c r="AI31" s="256"/>
      <c r="AJ31" s="102"/>
    </row>
    <row r="32" spans="1:37" ht="1.5" customHeight="1" thickBot="1" x14ac:dyDescent="0.25">
      <c r="A32" s="32"/>
      <c r="B32" s="82"/>
      <c r="C32" s="82"/>
      <c r="D32" s="83"/>
      <c r="E32" s="83"/>
      <c r="F32" s="83"/>
      <c r="G32" s="83"/>
      <c r="H32" s="83"/>
      <c r="I32" s="83"/>
      <c r="J32" s="83"/>
      <c r="K32" s="83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4"/>
      <c r="Y32" s="84"/>
      <c r="Z32" s="84"/>
      <c r="AA32" s="84"/>
      <c r="AB32" s="81"/>
      <c r="AC32" s="81"/>
      <c r="AD32" s="81"/>
      <c r="AE32" s="81"/>
      <c r="AF32" s="81"/>
      <c r="AG32" s="81"/>
      <c r="AH32" s="81"/>
      <c r="AI32" s="81"/>
      <c r="AJ32" s="36"/>
    </row>
    <row r="33" spans="1:37" x14ac:dyDescent="0.2">
      <c r="A33" s="32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5"/>
      <c r="AC33" s="35"/>
      <c r="AD33" s="35"/>
      <c r="AE33" s="35"/>
      <c r="AF33" s="35"/>
      <c r="AG33" s="35"/>
      <c r="AH33" s="35"/>
      <c r="AI33" s="35"/>
      <c r="AJ33" s="36"/>
    </row>
    <row r="34" spans="1:37" x14ac:dyDescent="0.2">
      <c r="A34" s="32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  <c r="Y34" s="36"/>
      <c r="Z34" s="36"/>
      <c r="AA34" s="36"/>
      <c r="AB34" s="35"/>
      <c r="AC34" s="35"/>
      <c r="AD34" s="35"/>
      <c r="AE34" s="35"/>
      <c r="AF34" s="35"/>
      <c r="AG34" s="35"/>
      <c r="AH34" s="35"/>
      <c r="AI34" s="35"/>
      <c r="AJ34" s="36"/>
    </row>
    <row r="35" spans="1:37" ht="15" x14ac:dyDescent="0.2">
      <c r="A35" s="276" t="s">
        <v>59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333" t="s">
        <v>72</v>
      </c>
      <c r="AG35" s="333"/>
      <c r="AH35" s="333"/>
      <c r="AI35" s="333"/>
      <c r="AJ35" s="103"/>
    </row>
    <row r="36" spans="1:37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7"/>
      <c r="Y36" s="24"/>
      <c r="Z36" s="24"/>
      <c r="AA36" s="24"/>
      <c r="AB36" s="24"/>
      <c r="AC36" s="24"/>
      <c r="AD36" s="25"/>
      <c r="AE36" s="25"/>
      <c r="AG36" s="38"/>
      <c r="AH36" s="38"/>
      <c r="AI36" s="38"/>
      <c r="AJ36" s="9"/>
    </row>
    <row r="37" spans="1:37" x14ac:dyDescent="0.2">
      <c r="A37" s="76"/>
      <c r="B37" s="40"/>
      <c r="C37" s="216" t="s">
        <v>87</v>
      </c>
      <c r="D37" s="295"/>
      <c r="E37" s="295"/>
      <c r="F37" s="295"/>
      <c r="G37" s="295"/>
      <c r="H37" s="295"/>
      <c r="I37" s="295"/>
      <c r="J37" s="295"/>
      <c r="K37" s="296"/>
      <c r="L37" s="267" t="s">
        <v>102</v>
      </c>
      <c r="M37" s="268"/>
      <c r="N37" s="269"/>
      <c r="O37" s="267" t="s">
        <v>103</v>
      </c>
      <c r="P37" s="268"/>
      <c r="Q37" s="269"/>
      <c r="R37" s="303" t="s">
        <v>11</v>
      </c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5"/>
      <c r="AD37" s="267" t="s">
        <v>64</v>
      </c>
      <c r="AE37" s="268"/>
      <c r="AF37" s="268"/>
      <c r="AG37" s="268"/>
      <c r="AH37" s="268"/>
      <c r="AI37" s="269"/>
      <c r="AJ37" s="101"/>
    </row>
    <row r="38" spans="1:37" x14ac:dyDescent="0.2">
      <c r="A38" s="77"/>
      <c r="B38" s="40" t="s">
        <v>12</v>
      </c>
      <c r="C38" s="297"/>
      <c r="D38" s="298"/>
      <c r="E38" s="298"/>
      <c r="F38" s="298"/>
      <c r="G38" s="298"/>
      <c r="H38" s="298"/>
      <c r="I38" s="298"/>
      <c r="J38" s="298"/>
      <c r="K38" s="299"/>
      <c r="L38" s="270"/>
      <c r="M38" s="271"/>
      <c r="N38" s="272"/>
      <c r="O38" s="270"/>
      <c r="P38" s="271"/>
      <c r="Q38" s="272"/>
      <c r="R38" s="306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8"/>
      <c r="AD38" s="273"/>
      <c r="AE38" s="274"/>
      <c r="AF38" s="274"/>
      <c r="AG38" s="274"/>
      <c r="AH38" s="274"/>
      <c r="AI38" s="275"/>
      <c r="AJ38" s="101"/>
    </row>
    <row r="39" spans="1:37" x14ac:dyDescent="0.2">
      <c r="A39" s="78"/>
      <c r="B39" s="40" t="s">
        <v>14</v>
      </c>
      <c r="C39" s="297"/>
      <c r="D39" s="298"/>
      <c r="E39" s="298"/>
      <c r="F39" s="298"/>
      <c r="G39" s="298"/>
      <c r="H39" s="298"/>
      <c r="I39" s="298"/>
      <c r="J39" s="298"/>
      <c r="K39" s="299"/>
      <c r="L39" s="270"/>
      <c r="M39" s="271"/>
      <c r="N39" s="272"/>
      <c r="O39" s="270"/>
      <c r="P39" s="271"/>
      <c r="Q39" s="272"/>
      <c r="R39" s="267" t="s">
        <v>104</v>
      </c>
      <c r="S39" s="268"/>
      <c r="T39" s="269"/>
      <c r="U39" s="267" t="s">
        <v>105</v>
      </c>
      <c r="V39" s="268"/>
      <c r="W39" s="269"/>
      <c r="X39" s="334" t="s">
        <v>67</v>
      </c>
      <c r="Y39" s="335"/>
      <c r="Z39" s="336"/>
      <c r="AA39" s="267" t="s">
        <v>15</v>
      </c>
      <c r="AB39" s="268"/>
      <c r="AC39" s="269"/>
      <c r="AD39" s="267" t="s">
        <v>76</v>
      </c>
      <c r="AE39" s="268"/>
      <c r="AF39" s="269"/>
      <c r="AG39" s="267" t="s">
        <v>68</v>
      </c>
      <c r="AH39" s="268"/>
      <c r="AI39" s="269"/>
      <c r="AJ39" s="101"/>
    </row>
    <row r="40" spans="1:37" x14ac:dyDescent="0.2">
      <c r="A40" s="77" t="s">
        <v>13</v>
      </c>
      <c r="B40" s="40" t="s">
        <v>16</v>
      </c>
      <c r="C40" s="297"/>
      <c r="D40" s="298"/>
      <c r="E40" s="298"/>
      <c r="F40" s="298"/>
      <c r="G40" s="298"/>
      <c r="H40" s="298"/>
      <c r="I40" s="298"/>
      <c r="J40" s="298"/>
      <c r="K40" s="299"/>
      <c r="L40" s="270"/>
      <c r="M40" s="271"/>
      <c r="N40" s="272"/>
      <c r="O40" s="270"/>
      <c r="P40" s="271"/>
      <c r="Q40" s="272"/>
      <c r="R40" s="270"/>
      <c r="S40" s="271"/>
      <c r="T40" s="272"/>
      <c r="U40" s="270"/>
      <c r="V40" s="271"/>
      <c r="W40" s="272"/>
      <c r="X40" s="337"/>
      <c r="Y40" s="338"/>
      <c r="Z40" s="339"/>
      <c r="AA40" s="270"/>
      <c r="AB40" s="271"/>
      <c r="AC40" s="272"/>
      <c r="AD40" s="270"/>
      <c r="AE40" s="271"/>
      <c r="AF40" s="272"/>
      <c r="AG40" s="270"/>
      <c r="AH40" s="271"/>
      <c r="AI40" s="272"/>
      <c r="AJ40" s="101"/>
    </row>
    <row r="41" spans="1:37" x14ac:dyDescent="0.2">
      <c r="A41" s="78"/>
      <c r="B41" s="40"/>
      <c r="C41" s="297"/>
      <c r="D41" s="298"/>
      <c r="E41" s="298"/>
      <c r="F41" s="298"/>
      <c r="G41" s="298"/>
      <c r="H41" s="298"/>
      <c r="I41" s="298"/>
      <c r="J41" s="298"/>
      <c r="K41" s="299"/>
      <c r="L41" s="270"/>
      <c r="M41" s="271"/>
      <c r="N41" s="272"/>
      <c r="O41" s="270"/>
      <c r="P41" s="271"/>
      <c r="Q41" s="272"/>
      <c r="R41" s="270"/>
      <c r="S41" s="271"/>
      <c r="T41" s="272"/>
      <c r="U41" s="270"/>
      <c r="V41" s="271"/>
      <c r="W41" s="272"/>
      <c r="X41" s="337"/>
      <c r="Y41" s="338"/>
      <c r="Z41" s="339"/>
      <c r="AA41" s="270"/>
      <c r="AB41" s="271"/>
      <c r="AC41" s="272"/>
      <c r="AD41" s="270"/>
      <c r="AE41" s="271"/>
      <c r="AF41" s="272"/>
      <c r="AG41" s="270"/>
      <c r="AH41" s="271"/>
      <c r="AI41" s="272"/>
      <c r="AJ41" s="101"/>
    </row>
    <row r="42" spans="1:37" x14ac:dyDescent="0.2">
      <c r="A42" s="78"/>
      <c r="B42" s="40"/>
      <c r="C42" s="297"/>
      <c r="D42" s="298"/>
      <c r="E42" s="298"/>
      <c r="F42" s="298"/>
      <c r="G42" s="298"/>
      <c r="H42" s="298"/>
      <c r="I42" s="298"/>
      <c r="J42" s="298"/>
      <c r="K42" s="299"/>
      <c r="L42" s="273"/>
      <c r="M42" s="274"/>
      <c r="N42" s="275"/>
      <c r="O42" s="273"/>
      <c r="P42" s="274"/>
      <c r="Q42" s="275"/>
      <c r="R42" s="273"/>
      <c r="S42" s="274"/>
      <c r="T42" s="275"/>
      <c r="U42" s="273"/>
      <c r="V42" s="274"/>
      <c r="W42" s="275"/>
      <c r="X42" s="340"/>
      <c r="Y42" s="341"/>
      <c r="Z42" s="342"/>
      <c r="AA42" s="273"/>
      <c r="AB42" s="274"/>
      <c r="AC42" s="275"/>
      <c r="AD42" s="273"/>
      <c r="AE42" s="274"/>
      <c r="AF42" s="275"/>
      <c r="AG42" s="273"/>
      <c r="AH42" s="274"/>
      <c r="AI42" s="275"/>
      <c r="AJ42" s="101"/>
    </row>
    <row r="43" spans="1:37" ht="13.5" thickBot="1" x14ac:dyDescent="0.25">
      <c r="A43" s="74">
        <v>1</v>
      </c>
      <c r="B43" s="26">
        <v>2</v>
      </c>
      <c r="C43" s="292">
        <v>3</v>
      </c>
      <c r="D43" s="293"/>
      <c r="E43" s="293"/>
      <c r="F43" s="293"/>
      <c r="G43" s="293"/>
      <c r="H43" s="293"/>
      <c r="I43" s="293"/>
      <c r="J43" s="293"/>
      <c r="K43" s="294"/>
      <c r="L43" s="300" t="s">
        <v>17</v>
      </c>
      <c r="M43" s="301"/>
      <c r="N43" s="302"/>
      <c r="O43" s="300" t="s">
        <v>18</v>
      </c>
      <c r="P43" s="301"/>
      <c r="Q43" s="302"/>
      <c r="R43" s="300" t="s">
        <v>19</v>
      </c>
      <c r="S43" s="301"/>
      <c r="T43" s="302"/>
      <c r="U43" s="300" t="s">
        <v>20</v>
      </c>
      <c r="V43" s="301"/>
      <c r="W43" s="302"/>
      <c r="X43" s="310" t="s">
        <v>21</v>
      </c>
      <c r="Y43" s="311"/>
      <c r="Z43" s="312"/>
      <c r="AA43" s="300" t="s">
        <v>22</v>
      </c>
      <c r="AB43" s="301"/>
      <c r="AC43" s="302"/>
      <c r="AD43" s="300" t="s">
        <v>26</v>
      </c>
      <c r="AE43" s="301"/>
      <c r="AF43" s="302"/>
      <c r="AG43" s="303" t="s">
        <v>27</v>
      </c>
      <c r="AH43" s="304"/>
      <c r="AI43" s="305"/>
      <c r="AJ43" s="110"/>
    </row>
    <row r="44" spans="1:37" x14ac:dyDescent="0.2">
      <c r="A44" s="73" t="s">
        <v>28</v>
      </c>
      <c r="B44" s="27" t="s">
        <v>29</v>
      </c>
      <c r="C44" s="224" t="s">
        <v>24</v>
      </c>
      <c r="D44" s="354"/>
      <c r="E44" s="354"/>
      <c r="F44" s="354"/>
      <c r="G44" s="354"/>
      <c r="H44" s="354"/>
      <c r="I44" s="354"/>
      <c r="J44" s="354"/>
      <c r="K44" s="355"/>
      <c r="L44" s="349">
        <v>0</v>
      </c>
      <c r="M44" s="349"/>
      <c r="N44" s="349"/>
      <c r="O44" s="349">
        <v>865822792.25</v>
      </c>
      <c r="P44" s="349"/>
      <c r="Q44" s="349"/>
      <c r="R44" s="349">
        <v>645675040.58000004</v>
      </c>
      <c r="S44" s="349"/>
      <c r="T44" s="349"/>
      <c r="U44" s="349">
        <v>0</v>
      </c>
      <c r="V44" s="349"/>
      <c r="W44" s="349"/>
      <c r="X44" s="349">
        <v>0</v>
      </c>
      <c r="Y44" s="349"/>
      <c r="Z44" s="349"/>
      <c r="AA44" s="349">
        <v>645675040.58000004</v>
      </c>
      <c r="AB44" s="349"/>
      <c r="AC44" s="349"/>
      <c r="AD44" s="349">
        <v>0</v>
      </c>
      <c r="AE44" s="349"/>
      <c r="AF44" s="349"/>
      <c r="AG44" s="349">
        <v>220147751.66999999</v>
      </c>
      <c r="AH44" s="349"/>
      <c r="AI44" s="356"/>
      <c r="AJ44" s="112"/>
    </row>
    <row r="45" spans="1:37" s="31" customFormat="1" x14ac:dyDescent="0.2">
      <c r="A45" s="75" t="s">
        <v>25</v>
      </c>
      <c r="B45" s="41"/>
      <c r="C45" s="162"/>
      <c r="D45" s="171"/>
      <c r="E45" s="171"/>
      <c r="F45" s="171"/>
      <c r="G45" s="171"/>
      <c r="H45" s="171"/>
      <c r="I45" s="171"/>
      <c r="J45" s="171"/>
      <c r="K45" s="172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7"/>
      <c r="AJ45" s="105"/>
      <c r="AK45" s="90"/>
    </row>
    <row r="46" spans="1:37" s="80" customFormat="1" ht="22.5" x14ac:dyDescent="0.2">
      <c r="A46" s="100" t="s">
        <v>118</v>
      </c>
      <c r="B46" s="96" t="s">
        <v>29</v>
      </c>
      <c r="C46" s="130" t="s">
        <v>116</v>
      </c>
      <c r="D46" s="131"/>
      <c r="E46" s="131"/>
      <c r="F46" s="131"/>
      <c r="G46" s="131"/>
      <c r="H46" s="148"/>
      <c r="I46" s="115" t="s">
        <v>119</v>
      </c>
      <c r="J46" s="149"/>
      <c r="K46" s="132"/>
      <c r="L46" s="134">
        <v>0</v>
      </c>
      <c r="M46" s="134"/>
      <c r="N46" s="135"/>
      <c r="O46" s="133">
        <v>865822792.25</v>
      </c>
      <c r="P46" s="134"/>
      <c r="Q46" s="135"/>
      <c r="R46" s="133">
        <v>645675040.58000004</v>
      </c>
      <c r="S46" s="134"/>
      <c r="T46" s="135"/>
      <c r="U46" s="133">
        <v>0</v>
      </c>
      <c r="V46" s="134"/>
      <c r="W46" s="135"/>
      <c r="X46" s="133">
        <v>0</v>
      </c>
      <c r="Y46" s="134"/>
      <c r="Z46" s="135"/>
      <c r="AA46" s="133">
        <v>645675040.58000004</v>
      </c>
      <c r="AB46" s="134"/>
      <c r="AC46" s="135"/>
      <c r="AD46" s="133">
        <v>0</v>
      </c>
      <c r="AE46" s="134"/>
      <c r="AF46" s="135"/>
      <c r="AG46" s="133">
        <v>220147751.66999999</v>
      </c>
      <c r="AH46" s="134"/>
      <c r="AI46" s="136"/>
      <c r="AJ46" s="105"/>
      <c r="AK46" s="93" t="s">
        <v>117</v>
      </c>
    </row>
    <row r="47" spans="1:37" s="80" customFormat="1" ht="33.75" x14ac:dyDescent="0.2">
      <c r="A47" s="100" t="s">
        <v>122</v>
      </c>
      <c r="B47" s="96" t="s">
        <v>29</v>
      </c>
      <c r="C47" s="130" t="s">
        <v>120</v>
      </c>
      <c r="D47" s="131"/>
      <c r="E47" s="131"/>
      <c r="F47" s="131"/>
      <c r="G47" s="131"/>
      <c r="H47" s="148"/>
      <c r="I47" s="115" t="s">
        <v>123</v>
      </c>
      <c r="J47" s="149"/>
      <c r="K47" s="132"/>
      <c r="L47" s="134">
        <v>0</v>
      </c>
      <c r="M47" s="134"/>
      <c r="N47" s="135"/>
      <c r="O47" s="133">
        <v>729064680</v>
      </c>
      <c r="P47" s="134"/>
      <c r="Q47" s="135"/>
      <c r="R47" s="133">
        <v>546749278.77999997</v>
      </c>
      <c r="S47" s="134"/>
      <c r="T47" s="135"/>
      <c r="U47" s="133"/>
      <c r="V47" s="134"/>
      <c r="W47" s="135"/>
      <c r="X47" s="133"/>
      <c r="Y47" s="134"/>
      <c r="Z47" s="135"/>
      <c r="AA47" s="133">
        <v>546749278.77999997</v>
      </c>
      <c r="AB47" s="134"/>
      <c r="AC47" s="135"/>
      <c r="AD47" s="133">
        <v>0</v>
      </c>
      <c r="AE47" s="134"/>
      <c r="AF47" s="135"/>
      <c r="AG47" s="133">
        <v>182315401.22</v>
      </c>
      <c r="AH47" s="134"/>
      <c r="AI47" s="136"/>
      <c r="AJ47" s="105"/>
      <c r="AK47" s="93" t="s">
        <v>121</v>
      </c>
    </row>
    <row r="48" spans="1:37" s="80" customFormat="1" ht="33.75" x14ac:dyDescent="0.2">
      <c r="A48" s="98" t="s">
        <v>122</v>
      </c>
      <c r="B48" s="99" t="s">
        <v>29</v>
      </c>
      <c r="C48" s="144" t="s">
        <v>120</v>
      </c>
      <c r="D48" s="145"/>
      <c r="E48" s="145"/>
      <c r="F48" s="145"/>
      <c r="G48" s="145"/>
      <c r="H48" s="146"/>
      <c r="I48" s="116" t="s">
        <v>123</v>
      </c>
      <c r="J48" s="147" t="s">
        <v>124</v>
      </c>
      <c r="K48" s="139"/>
      <c r="L48" s="140">
        <v>0</v>
      </c>
      <c r="M48" s="141"/>
      <c r="N48" s="142"/>
      <c r="O48" s="140">
        <v>728264680</v>
      </c>
      <c r="P48" s="141"/>
      <c r="Q48" s="142"/>
      <c r="R48" s="140">
        <v>546109078.14999998</v>
      </c>
      <c r="S48" s="141"/>
      <c r="T48" s="142"/>
      <c r="U48" s="140"/>
      <c r="V48" s="141"/>
      <c r="W48" s="142"/>
      <c r="X48" s="140"/>
      <c r="Y48" s="141"/>
      <c r="Z48" s="142"/>
      <c r="AA48" s="127">
        <v>546109078.14999998</v>
      </c>
      <c r="AB48" s="128"/>
      <c r="AC48" s="143"/>
      <c r="AD48" s="127">
        <v>0</v>
      </c>
      <c r="AE48" s="128"/>
      <c r="AF48" s="143"/>
      <c r="AG48" s="127">
        <v>182155601.84999999</v>
      </c>
      <c r="AH48" s="128"/>
      <c r="AI48" s="129"/>
      <c r="AJ48" s="111"/>
      <c r="AK48" s="90" t="str">
        <f>C48&amp;I48&amp;J48</f>
        <v>41503019190090012121211</v>
      </c>
    </row>
    <row r="49" spans="1:37" s="80" customFormat="1" ht="33.75" x14ac:dyDescent="0.2">
      <c r="A49" s="98" t="s">
        <v>122</v>
      </c>
      <c r="B49" s="99" t="s">
        <v>29</v>
      </c>
      <c r="C49" s="144" t="s">
        <v>120</v>
      </c>
      <c r="D49" s="145"/>
      <c r="E49" s="145"/>
      <c r="F49" s="145"/>
      <c r="G49" s="145"/>
      <c r="H49" s="146"/>
      <c r="I49" s="116" t="s">
        <v>123</v>
      </c>
      <c r="J49" s="147" t="s">
        <v>125</v>
      </c>
      <c r="K49" s="139"/>
      <c r="L49" s="140">
        <v>0</v>
      </c>
      <c r="M49" s="141"/>
      <c r="N49" s="142"/>
      <c r="O49" s="140">
        <v>800000</v>
      </c>
      <c r="P49" s="141"/>
      <c r="Q49" s="142"/>
      <c r="R49" s="140">
        <v>640200.63</v>
      </c>
      <c r="S49" s="141"/>
      <c r="T49" s="142"/>
      <c r="U49" s="140"/>
      <c r="V49" s="141"/>
      <c r="W49" s="142"/>
      <c r="X49" s="140"/>
      <c r="Y49" s="141"/>
      <c r="Z49" s="142"/>
      <c r="AA49" s="127">
        <v>640200.63</v>
      </c>
      <c r="AB49" s="128"/>
      <c r="AC49" s="143"/>
      <c r="AD49" s="127">
        <v>0</v>
      </c>
      <c r="AE49" s="128"/>
      <c r="AF49" s="143"/>
      <c r="AG49" s="127">
        <v>159799.37</v>
      </c>
      <c r="AH49" s="128"/>
      <c r="AI49" s="129"/>
      <c r="AJ49" s="111"/>
      <c r="AK49" s="90" t="str">
        <f>C49&amp;I49&amp;J49</f>
        <v>41503019190090012121266</v>
      </c>
    </row>
    <row r="50" spans="1:37" s="80" customFormat="1" ht="67.5" x14ac:dyDescent="0.2">
      <c r="A50" s="100" t="s">
        <v>127</v>
      </c>
      <c r="B50" s="96" t="s">
        <v>29</v>
      </c>
      <c r="C50" s="130" t="s">
        <v>120</v>
      </c>
      <c r="D50" s="131"/>
      <c r="E50" s="131"/>
      <c r="F50" s="131"/>
      <c r="G50" s="131"/>
      <c r="H50" s="148"/>
      <c r="I50" s="115" t="s">
        <v>128</v>
      </c>
      <c r="J50" s="149"/>
      <c r="K50" s="132"/>
      <c r="L50" s="134">
        <v>0</v>
      </c>
      <c r="M50" s="134"/>
      <c r="N50" s="135"/>
      <c r="O50" s="133">
        <v>64654600</v>
      </c>
      <c r="P50" s="134"/>
      <c r="Q50" s="135"/>
      <c r="R50" s="133">
        <v>50329406.810000002</v>
      </c>
      <c r="S50" s="134"/>
      <c r="T50" s="135"/>
      <c r="U50" s="133"/>
      <c r="V50" s="134"/>
      <c r="W50" s="135"/>
      <c r="X50" s="133"/>
      <c r="Y50" s="134"/>
      <c r="Z50" s="135"/>
      <c r="AA50" s="133">
        <v>50329406.810000002</v>
      </c>
      <c r="AB50" s="134"/>
      <c r="AC50" s="135"/>
      <c r="AD50" s="133">
        <v>0</v>
      </c>
      <c r="AE50" s="134"/>
      <c r="AF50" s="135"/>
      <c r="AG50" s="133">
        <v>14325193.189999999</v>
      </c>
      <c r="AH50" s="134"/>
      <c r="AI50" s="136"/>
      <c r="AJ50" s="105"/>
      <c r="AK50" s="93" t="s">
        <v>126</v>
      </c>
    </row>
    <row r="51" spans="1:37" s="80" customFormat="1" ht="67.5" x14ac:dyDescent="0.2">
      <c r="A51" s="98" t="s">
        <v>127</v>
      </c>
      <c r="B51" s="99" t="s">
        <v>29</v>
      </c>
      <c r="C51" s="144" t="s">
        <v>120</v>
      </c>
      <c r="D51" s="145"/>
      <c r="E51" s="145"/>
      <c r="F51" s="145"/>
      <c r="G51" s="145"/>
      <c r="H51" s="146"/>
      <c r="I51" s="116" t="s">
        <v>128</v>
      </c>
      <c r="J51" s="147" t="s">
        <v>129</v>
      </c>
      <c r="K51" s="139"/>
      <c r="L51" s="140">
        <v>0</v>
      </c>
      <c r="M51" s="141"/>
      <c r="N51" s="142"/>
      <c r="O51" s="140">
        <v>64654600</v>
      </c>
      <c r="P51" s="141"/>
      <c r="Q51" s="142"/>
      <c r="R51" s="140">
        <v>50329406.810000002</v>
      </c>
      <c r="S51" s="141"/>
      <c r="T51" s="142"/>
      <c r="U51" s="140"/>
      <c r="V51" s="141"/>
      <c r="W51" s="142"/>
      <c r="X51" s="140"/>
      <c r="Y51" s="141"/>
      <c r="Z51" s="142"/>
      <c r="AA51" s="127">
        <v>50329406.810000002</v>
      </c>
      <c r="AB51" s="128"/>
      <c r="AC51" s="143"/>
      <c r="AD51" s="127">
        <v>0</v>
      </c>
      <c r="AE51" s="128"/>
      <c r="AF51" s="143"/>
      <c r="AG51" s="127">
        <v>14325193.189999999</v>
      </c>
      <c r="AH51" s="128"/>
      <c r="AI51" s="129"/>
      <c r="AJ51" s="111"/>
      <c r="AK51" s="90" t="str">
        <f>C51&amp;I51&amp;J51</f>
        <v>41503019190090012129213</v>
      </c>
    </row>
    <row r="52" spans="1:37" s="80" customFormat="1" ht="45" x14ac:dyDescent="0.2">
      <c r="A52" s="100" t="s">
        <v>132</v>
      </c>
      <c r="B52" s="96" t="s">
        <v>29</v>
      </c>
      <c r="C52" s="130" t="s">
        <v>130</v>
      </c>
      <c r="D52" s="131"/>
      <c r="E52" s="131"/>
      <c r="F52" s="131"/>
      <c r="G52" s="131"/>
      <c r="H52" s="148"/>
      <c r="I52" s="115" t="s">
        <v>133</v>
      </c>
      <c r="J52" s="149"/>
      <c r="K52" s="132"/>
      <c r="L52" s="134">
        <v>0</v>
      </c>
      <c r="M52" s="134"/>
      <c r="N52" s="135"/>
      <c r="O52" s="133">
        <v>16223813</v>
      </c>
      <c r="P52" s="134"/>
      <c r="Q52" s="135"/>
      <c r="R52" s="133">
        <v>12027086.279999999</v>
      </c>
      <c r="S52" s="134"/>
      <c r="T52" s="135"/>
      <c r="U52" s="133">
        <v>0</v>
      </c>
      <c r="V52" s="134"/>
      <c r="W52" s="135"/>
      <c r="X52" s="133">
        <v>0</v>
      </c>
      <c r="Y52" s="134"/>
      <c r="Z52" s="135"/>
      <c r="AA52" s="133">
        <v>12027086.279999999</v>
      </c>
      <c r="AB52" s="134"/>
      <c r="AC52" s="135"/>
      <c r="AD52" s="133">
        <v>0</v>
      </c>
      <c r="AE52" s="134"/>
      <c r="AF52" s="135"/>
      <c r="AG52" s="133">
        <v>4196726.72</v>
      </c>
      <c r="AH52" s="134"/>
      <c r="AI52" s="136"/>
      <c r="AJ52" s="105"/>
      <c r="AK52" s="93" t="s">
        <v>131</v>
      </c>
    </row>
    <row r="53" spans="1:37" s="80" customFormat="1" ht="56.25" x14ac:dyDescent="0.2">
      <c r="A53" s="98" t="s">
        <v>132</v>
      </c>
      <c r="B53" s="99" t="s">
        <v>29</v>
      </c>
      <c r="C53" s="144" t="s">
        <v>130</v>
      </c>
      <c r="D53" s="145"/>
      <c r="E53" s="145"/>
      <c r="F53" s="145"/>
      <c r="G53" s="145"/>
      <c r="H53" s="146"/>
      <c r="I53" s="116" t="s">
        <v>133</v>
      </c>
      <c r="J53" s="147" t="s">
        <v>134</v>
      </c>
      <c r="K53" s="139"/>
      <c r="L53" s="140">
        <v>0</v>
      </c>
      <c r="M53" s="141"/>
      <c r="N53" s="142"/>
      <c r="O53" s="140">
        <v>436000</v>
      </c>
      <c r="P53" s="141"/>
      <c r="Q53" s="142"/>
      <c r="R53" s="140">
        <v>296054.53999999998</v>
      </c>
      <c r="S53" s="141"/>
      <c r="T53" s="142"/>
      <c r="U53" s="140"/>
      <c r="V53" s="141"/>
      <c r="W53" s="142"/>
      <c r="X53" s="140"/>
      <c r="Y53" s="141"/>
      <c r="Z53" s="142"/>
      <c r="AA53" s="127">
        <v>296054.53999999998</v>
      </c>
      <c r="AB53" s="128"/>
      <c r="AC53" s="143"/>
      <c r="AD53" s="127">
        <v>0</v>
      </c>
      <c r="AE53" s="128"/>
      <c r="AF53" s="143"/>
      <c r="AG53" s="127">
        <v>139945.46</v>
      </c>
      <c r="AH53" s="128"/>
      <c r="AI53" s="129"/>
      <c r="AJ53" s="111"/>
      <c r="AK53" s="90" t="str">
        <f t="shared" ref="AK53:AK60" si="1">C53&amp;I53&amp;J53</f>
        <v>41503019190090019122212</v>
      </c>
    </row>
    <row r="54" spans="1:37" s="80" customFormat="1" ht="56.25" x14ac:dyDescent="0.2">
      <c r="A54" s="98" t="s">
        <v>132</v>
      </c>
      <c r="B54" s="99" t="s">
        <v>29</v>
      </c>
      <c r="C54" s="144" t="s">
        <v>130</v>
      </c>
      <c r="D54" s="145"/>
      <c r="E54" s="145"/>
      <c r="F54" s="145"/>
      <c r="G54" s="145"/>
      <c r="H54" s="146"/>
      <c r="I54" s="116" t="s">
        <v>133</v>
      </c>
      <c r="J54" s="147" t="s">
        <v>135</v>
      </c>
      <c r="K54" s="139"/>
      <c r="L54" s="140">
        <v>0</v>
      </c>
      <c r="M54" s="141"/>
      <c r="N54" s="142"/>
      <c r="O54" s="140">
        <v>3648400</v>
      </c>
      <c r="P54" s="141"/>
      <c r="Q54" s="142"/>
      <c r="R54" s="140">
        <v>1843443.81</v>
      </c>
      <c r="S54" s="141"/>
      <c r="T54" s="142"/>
      <c r="U54" s="140">
        <v>0</v>
      </c>
      <c r="V54" s="141"/>
      <c r="W54" s="142"/>
      <c r="X54" s="140">
        <v>0</v>
      </c>
      <c r="Y54" s="141"/>
      <c r="Z54" s="142"/>
      <c r="AA54" s="127">
        <v>1843443.81</v>
      </c>
      <c r="AB54" s="128"/>
      <c r="AC54" s="143"/>
      <c r="AD54" s="127">
        <v>0</v>
      </c>
      <c r="AE54" s="128"/>
      <c r="AF54" s="143"/>
      <c r="AG54" s="127">
        <v>1804956.19</v>
      </c>
      <c r="AH54" s="128"/>
      <c r="AI54" s="129"/>
      <c r="AJ54" s="111"/>
      <c r="AK54" s="90" t="str">
        <f t="shared" si="1"/>
        <v>41503019190090019122214</v>
      </c>
    </row>
    <row r="55" spans="1:37" s="80" customFormat="1" ht="56.25" x14ac:dyDescent="0.2">
      <c r="A55" s="98" t="s">
        <v>132</v>
      </c>
      <c r="B55" s="99" t="s">
        <v>29</v>
      </c>
      <c r="C55" s="144" t="s">
        <v>130</v>
      </c>
      <c r="D55" s="145"/>
      <c r="E55" s="145"/>
      <c r="F55" s="145"/>
      <c r="G55" s="145"/>
      <c r="H55" s="146"/>
      <c r="I55" s="116" t="s">
        <v>133</v>
      </c>
      <c r="J55" s="147" t="s">
        <v>136</v>
      </c>
      <c r="K55" s="139"/>
      <c r="L55" s="140">
        <v>0</v>
      </c>
      <c r="M55" s="141"/>
      <c r="N55" s="142"/>
      <c r="O55" s="140">
        <v>273400</v>
      </c>
      <c r="P55" s="141"/>
      <c r="Q55" s="142"/>
      <c r="R55" s="140">
        <v>189900</v>
      </c>
      <c r="S55" s="141"/>
      <c r="T55" s="142"/>
      <c r="U55" s="140"/>
      <c r="V55" s="141"/>
      <c r="W55" s="142"/>
      <c r="X55" s="140"/>
      <c r="Y55" s="141"/>
      <c r="Z55" s="142"/>
      <c r="AA55" s="127">
        <v>189900</v>
      </c>
      <c r="AB55" s="128"/>
      <c r="AC55" s="143"/>
      <c r="AD55" s="127">
        <v>0</v>
      </c>
      <c r="AE55" s="128"/>
      <c r="AF55" s="143"/>
      <c r="AG55" s="127">
        <v>83500</v>
      </c>
      <c r="AH55" s="128"/>
      <c r="AI55" s="129"/>
      <c r="AJ55" s="111"/>
      <c r="AK55" s="90" t="str">
        <f t="shared" si="1"/>
        <v>41503019190090019122214_02</v>
      </c>
    </row>
    <row r="56" spans="1:37" s="80" customFormat="1" ht="56.25" x14ac:dyDescent="0.2">
      <c r="A56" s="98" t="s">
        <v>132</v>
      </c>
      <c r="B56" s="99" t="s">
        <v>29</v>
      </c>
      <c r="C56" s="144" t="s">
        <v>130</v>
      </c>
      <c r="D56" s="145"/>
      <c r="E56" s="145"/>
      <c r="F56" s="145"/>
      <c r="G56" s="145"/>
      <c r="H56" s="146"/>
      <c r="I56" s="116" t="s">
        <v>133</v>
      </c>
      <c r="J56" s="147" t="s">
        <v>137</v>
      </c>
      <c r="K56" s="139"/>
      <c r="L56" s="140">
        <v>0</v>
      </c>
      <c r="M56" s="141"/>
      <c r="N56" s="142"/>
      <c r="O56" s="140">
        <v>3375000</v>
      </c>
      <c r="P56" s="141"/>
      <c r="Q56" s="142"/>
      <c r="R56" s="140">
        <v>1653543.81</v>
      </c>
      <c r="S56" s="141"/>
      <c r="T56" s="142"/>
      <c r="U56" s="140"/>
      <c r="V56" s="141"/>
      <c r="W56" s="142"/>
      <c r="X56" s="140"/>
      <c r="Y56" s="141"/>
      <c r="Z56" s="142"/>
      <c r="AA56" s="127">
        <v>1653543.81</v>
      </c>
      <c r="AB56" s="128"/>
      <c r="AC56" s="143"/>
      <c r="AD56" s="127">
        <v>0</v>
      </c>
      <c r="AE56" s="128"/>
      <c r="AF56" s="143"/>
      <c r="AG56" s="127">
        <v>1721456.19</v>
      </c>
      <c r="AH56" s="128"/>
      <c r="AI56" s="129"/>
      <c r="AJ56" s="111"/>
      <c r="AK56" s="90" t="str">
        <f t="shared" si="1"/>
        <v>41503019190090019122214_99</v>
      </c>
    </row>
    <row r="57" spans="1:37" s="80" customFormat="1" ht="56.25" x14ac:dyDescent="0.2">
      <c r="A57" s="98" t="s">
        <v>132</v>
      </c>
      <c r="B57" s="99" t="s">
        <v>29</v>
      </c>
      <c r="C57" s="144" t="s">
        <v>130</v>
      </c>
      <c r="D57" s="145"/>
      <c r="E57" s="145"/>
      <c r="F57" s="145"/>
      <c r="G57" s="145"/>
      <c r="H57" s="146"/>
      <c r="I57" s="116" t="s">
        <v>133</v>
      </c>
      <c r="J57" s="147" t="s">
        <v>138</v>
      </c>
      <c r="K57" s="139"/>
      <c r="L57" s="140">
        <v>0</v>
      </c>
      <c r="M57" s="141"/>
      <c r="N57" s="142"/>
      <c r="O57" s="140">
        <v>660000</v>
      </c>
      <c r="P57" s="141"/>
      <c r="Q57" s="142"/>
      <c r="R57" s="140">
        <v>401278.4</v>
      </c>
      <c r="S57" s="141"/>
      <c r="T57" s="142"/>
      <c r="U57" s="140"/>
      <c r="V57" s="141"/>
      <c r="W57" s="142"/>
      <c r="X57" s="140"/>
      <c r="Y57" s="141"/>
      <c r="Z57" s="142"/>
      <c r="AA57" s="127">
        <v>401278.4</v>
      </c>
      <c r="AB57" s="128"/>
      <c r="AC57" s="143"/>
      <c r="AD57" s="127">
        <v>0</v>
      </c>
      <c r="AE57" s="128"/>
      <c r="AF57" s="143"/>
      <c r="AG57" s="127">
        <v>258721.6</v>
      </c>
      <c r="AH57" s="128"/>
      <c r="AI57" s="129"/>
      <c r="AJ57" s="111"/>
      <c r="AK57" s="90" t="str">
        <f t="shared" si="1"/>
        <v>41503019190090019122222</v>
      </c>
    </row>
    <row r="58" spans="1:37" s="80" customFormat="1" ht="56.25" x14ac:dyDescent="0.2">
      <c r="A58" s="98" t="s">
        <v>132</v>
      </c>
      <c r="B58" s="99" t="s">
        <v>29</v>
      </c>
      <c r="C58" s="144" t="s">
        <v>130</v>
      </c>
      <c r="D58" s="145"/>
      <c r="E58" s="145"/>
      <c r="F58" s="145"/>
      <c r="G58" s="145"/>
      <c r="H58" s="146"/>
      <c r="I58" s="116" t="s">
        <v>133</v>
      </c>
      <c r="J58" s="147" t="s">
        <v>139</v>
      </c>
      <c r="K58" s="139"/>
      <c r="L58" s="140">
        <v>0</v>
      </c>
      <c r="M58" s="141"/>
      <c r="N58" s="142"/>
      <c r="O58" s="140">
        <v>2459100</v>
      </c>
      <c r="P58" s="141"/>
      <c r="Q58" s="142"/>
      <c r="R58" s="140">
        <v>1266267.23</v>
      </c>
      <c r="S58" s="141"/>
      <c r="T58" s="142"/>
      <c r="U58" s="140"/>
      <c r="V58" s="141"/>
      <c r="W58" s="142"/>
      <c r="X58" s="140"/>
      <c r="Y58" s="141"/>
      <c r="Z58" s="142"/>
      <c r="AA58" s="127">
        <v>1266267.23</v>
      </c>
      <c r="AB58" s="128"/>
      <c r="AC58" s="143"/>
      <c r="AD58" s="127">
        <v>0</v>
      </c>
      <c r="AE58" s="128"/>
      <c r="AF58" s="143"/>
      <c r="AG58" s="127">
        <v>1192832.77</v>
      </c>
      <c r="AH58" s="128"/>
      <c r="AI58" s="129"/>
      <c r="AJ58" s="111"/>
      <c r="AK58" s="90" t="str">
        <f t="shared" si="1"/>
        <v>41503019190090019122226</v>
      </c>
    </row>
    <row r="59" spans="1:37" s="80" customFormat="1" ht="56.25" x14ac:dyDescent="0.2">
      <c r="A59" s="98" t="s">
        <v>132</v>
      </c>
      <c r="B59" s="99" t="s">
        <v>29</v>
      </c>
      <c r="C59" s="144" t="s">
        <v>130</v>
      </c>
      <c r="D59" s="145"/>
      <c r="E59" s="145"/>
      <c r="F59" s="145"/>
      <c r="G59" s="145"/>
      <c r="H59" s="146"/>
      <c r="I59" s="116" t="s">
        <v>133</v>
      </c>
      <c r="J59" s="147" t="s">
        <v>125</v>
      </c>
      <c r="K59" s="139"/>
      <c r="L59" s="140">
        <v>0</v>
      </c>
      <c r="M59" s="141"/>
      <c r="N59" s="142"/>
      <c r="O59" s="140">
        <v>5919213</v>
      </c>
      <c r="P59" s="141"/>
      <c r="Q59" s="142"/>
      <c r="R59" s="140">
        <v>5919211.1900000004</v>
      </c>
      <c r="S59" s="141"/>
      <c r="T59" s="142"/>
      <c r="U59" s="140"/>
      <c r="V59" s="141"/>
      <c r="W59" s="142"/>
      <c r="X59" s="140"/>
      <c r="Y59" s="141"/>
      <c r="Z59" s="142"/>
      <c r="AA59" s="127">
        <v>5919211.1900000004</v>
      </c>
      <c r="AB59" s="128"/>
      <c r="AC59" s="143"/>
      <c r="AD59" s="127">
        <v>0</v>
      </c>
      <c r="AE59" s="128"/>
      <c r="AF59" s="143"/>
      <c r="AG59" s="127">
        <v>1.81</v>
      </c>
      <c r="AH59" s="128"/>
      <c r="AI59" s="129"/>
      <c r="AJ59" s="111"/>
      <c r="AK59" s="90" t="str">
        <f t="shared" si="1"/>
        <v>41503019190090019122266</v>
      </c>
    </row>
    <row r="60" spans="1:37" s="80" customFormat="1" ht="56.25" x14ac:dyDescent="0.2">
      <c r="A60" s="98" t="s">
        <v>132</v>
      </c>
      <c r="B60" s="99" t="s">
        <v>29</v>
      </c>
      <c r="C60" s="144" t="s">
        <v>130</v>
      </c>
      <c r="D60" s="145"/>
      <c r="E60" s="145"/>
      <c r="F60" s="145"/>
      <c r="G60" s="145"/>
      <c r="H60" s="146"/>
      <c r="I60" s="116" t="s">
        <v>133</v>
      </c>
      <c r="J60" s="147" t="s">
        <v>140</v>
      </c>
      <c r="K60" s="139"/>
      <c r="L60" s="140">
        <v>0</v>
      </c>
      <c r="M60" s="141"/>
      <c r="N60" s="142"/>
      <c r="O60" s="140">
        <v>3101100</v>
      </c>
      <c r="P60" s="141"/>
      <c r="Q60" s="142"/>
      <c r="R60" s="140">
        <v>2300831.11</v>
      </c>
      <c r="S60" s="141"/>
      <c r="T60" s="142"/>
      <c r="U60" s="140"/>
      <c r="V60" s="141"/>
      <c r="W60" s="142"/>
      <c r="X60" s="140"/>
      <c r="Y60" s="141"/>
      <c r="Z60" s="142"/>
      <c r="AA60" s="127">
        <v>2300831.11</v>
      </c>
      <c r="AB60" s="128"/>
      <c r="AC60" s="143"/>
      <c r="AD60" s="127">
        <v>0</v>
      </c>
      <c r="AE60" s="128"/>
      <c r="AF60" s="143"/>
      <c r="AG60" s="127">
        <v>800268.89</v>
      </c>
      <c r="AH60" s="128"/>
      <c r="AI60" s="129"/>
      <c r="AJ60" s="111"/>
      <c r="AK60" s="90" t="str">
        <f t="shared" si="1"/>
        <v>41503019190090019122267</v>
      </c>
    </row>
    <row r="61" spans="1:37" s="80" customFormat="1" ht="33.75" x14ac:dyDescent="0.2">
      <c r="A61" s="100" t="s">
        <v>142</v>
      </c>
      <c r="B61" s="96" t="s">
        <v>29</v>
      </c>
      <c r="C61" s="130" t="s">
        <v>130</v>
      </c>
      <c r="D61" s="131"/>
      <c r="E61" s="131"/>
      <c r="F61" s="131"/>
      <c r="G61" s="131"/>
      <c r="H61" s="148"/>
      <c r="I61" s="115" t="s">
        <v>143</v>
      </c>
      <c r="J61" s="149"/>
      <c r="K61" s="132"/>
      <c r="L61" s="134">
        <v>0</v>
      </c>
      <c r="M61" s="134"/>
      <c r="N61" s="135"/>
      <c r="O61" s="133">
        <v>5907669.9500000002</v>
      </c>
      <c r="P61" s="134"/>
      <c r="Q61" s="135"/>
      <c r="R61" s="133">
        <v>2164735.0499999998</v>
      </c>
      <c r="S61" s="134"/>
      <c r="T61" s="135"/>
      <c r="U61" s="133">
        <v>0</v>
      </c>
      <c r="V61" s="134"/>
      <c r="W61" s="135"/>
      <c r="X61" s="133">
        <v>0</v>
      </c>
      <c r="Y61" s="134"/>
      <c r="Z61" s="135"/>
      <c r="AA61" s="133">
        <v>2164735.0499999998</v>
      </c>
      <c r="AB61" s="134"/>
      <c r="AC61" s="135"/>
      <c r="AD61" s="133">
        <v>0</v>
      </c>
      <c r="AE61" s="134"/>
      <c r="AF61" s="135"/>
      <c r="AG61" s="133">
        <v>3742934.9</v>
      </c>
      <c r="AH61" s="134"/>
      <c r="AI61" s="136"/>
      <c r="AJ61" s="105"/>
      <c r="AK61" s="93" t="s">
        <v>141</v>
      </c>
    </row>
    <row r="62" spans="1:37" s="80" customFormat="1" ht="33.75" x14ac:dyDescent="0.2">
      <c r="A62" s="98" t="s">
        <v>142</v>
      </c>
      <c r="B62" s="99" t="s">
        <v>29</v>
      </c>
      <c r="C62" s="144" t="s">
        <v>130</v>
      </c>
      <c r="D62" s="145"/>
      <c r="E62" s="145"/>
      <c r="F62" s="145"/>
      <c r="G62" s="145"/>
      <c r="H62" s="146"/>
      <c r="I62" s="116" t="s">
        <v>143</v>
      </c>
      <c r="J62" s="147" t="s">
        <v>144</v>
      </c>
      <c r="K62" s="139"/>
      <c r="L62" s="140">
        <v>0</v>
      </c>
      <c r="M62" s="141"/>
      <c r="N62" s="142"/>
      <c r="O62" s="140">
        <v>1824100</v>
      </c>
      <c r="P62" s="141"/>
      <c r="Q62" s="142"/>
      <c r="R62" s="140">
        <v>1131317.96</v>
      </c>
      <c r="S62" s="141"/>
      <c r="T62" s="142"/>
      <c r="U62" s="140">
        <v>0</v>
      </c>
      <c r="V62" s="141"/>
      <c r="W62" s="142"/>
      <c r="X62" s="140">
        <v>0</v>
      </c>
      <c r="Y62" s="141"/>
      <c r="Z62" s="142"/>
      <c r="AA62" s="127">
        <v>1131317.96</v>
      </c>
      <c r="AB62" s="128"/>
      <c r="AC62" s="143"/>
      <c r="AD62" s="127">
        <v>0</v>
      </c>
      <c r="AE62" s="128"/>
      <c r="AF62" s="143"/>
      <c r="AG62" s="127">
        <v>692782.04</v>
      </c>
      <c r="AH62" s="128"/>
      <c r="AI62" s="129"/>
      <c r="AJ62" s="111"/>
      <c r="AK62" s="90" t="str">
        <f t="shared" ref="AK62:AK74" si="2">C62&amp;I62&amp;J62</f>
        <v>41503019190090019242221</v>
      </c>
    </row>
    <row r="63" spans="1:37" s="80" customFormat="1" ht="33.75" x14ac:dyDescent="0.2">
      <c r="A63" s="98" t="s">
        <v>142</v>
      </c>
      <c r="B63" s="99" t="s">
        <v>29</v>
      </c>
      <c r="C63" s="144" t="s">
        <v>130</v>
      </c>
      <c r="D63" s="145"/>
      <c r="E63" s="145"/>
      <c r="F63" s="145"/>
      <c r="G63" s="145"/>
      <c r="H63" s="146"/>
      <c r="I63" s="116" t="s">
        <v>143</v>
      </c>
      <c r="J63" s="147" t="s">
        <v>145</v>
      </c>
      <c r="K63" s="139"/>
      <c r="L63" s="140">
        <v>0</v>
      </c>
      <c r="M63" s="141"/>
      <c r="N63" s="142"/>
      <c r="O63" s="140">
        <v>1794100</v>
      </c>
      <c r="P63" s="141"/>
      <c r="Q63" s="142"/>
      <c r="R63" s="140">
        <v>1111317.96</v>
      </c>
      <c r="S63" s="141"/>
      <c r="T63" s="142"/>
      <c r="U63" s="140"/>
      <c r="V63" s="141"/>
      <c r="W63" s="142"/>
      <c r="X63" s="140"/>
      <c r="Y63" s="141"/>
      <c r="Z63" s="142"/>
      <c r="AA63" s="127">
        <v>1111317.96</v>
      </c>
      <c r="AB63" s="128"/>
      <c r="AC63" s="143"/>
      <c r="AD63" s="127">
        <v>0</v>
      </c>
      <c r="AE63" s="128"/>
      <c r="AF63" s="143"/>
      <c r="AG63" s="127">
        <v>682782.04</v>
      </c>
      <c r="AH63" s="128"/>
      <c r="AI63" s="129"/>
      <c r="AJ63" s="111"/>
      <c r="AK63" s="90" t="str">
        <f t="shared" si="2"/>
        <v>41503019190090019242221_10</v>
      </c>
    </row>
    <row r="64" spans="1:37" s="80" customFormat="1" ht="33.75" x14ac:dyDescent="0.2">
      <c r="A64" s="98" t="s">
        <v>142</v>
      </c>
      <c r="B64" s="99" t="s">
        <v>29</v>
      </c>
      <c r="C64" s="144" t="s">
        <v>130</v>
      </c>
      <c r="D64" s="145"/>
      <c r="E64" s="145"/>
      <c r="F64" s="145"/>
      <c r="G64" s="145"/>
      <c r="H64" s="146"/>
      <c r="I64" s="116" t="s">
        <v>143</v>
      </c>
      <c r="J64" s="147" t="s">
        <v>146</v>
      </c>
      <c r="K64" s="139"/>
      <c r="L64" s="140">
        <v>0</v>
      </c>
      <c r="M64" s="141"/>
      <c r="N64" s="142"/>
      <c r="O64" s="140">
        <v>30000</v>
      </c>
      <c r="P64" s="141"/>
      <c r="Q64" s="142"/>
      <c r="R64" s="140">
        <v>20000</v>
      </c>
      <c r="S64" s="141"/>
      <c r="T64" s="142"/>
      <c r="U64" s="140"/>
      <c r="V64" s="141"/>
      <c r="W64" s="142"/>
      <c r="X64" s="140"/>
      <c r="Y64" s="141"/>
      <c r="Z64" s="142"/>
      <c r="AA64" s="127">
        <v>20000</v>
      </c>
      <c r="AB64" s="128"/>
      <c r="AC64" s="143"/>
      <c r="AD64" s="127">
        <v>0</v>
      </c>
      <c r="AE64" s="128"/>
      <c r="AF64" s="143"/>
      <c r="AG64" s="127">
        <v>10000</v>
      </c>
      <c r="AH64" s="128"/>
      <c r="AI64" s="129"/>
      <c r="AJ64" s="111"/>
      <c r="AK64" s="90" t="str">
        <f t="shared" si="2"/>
        <v>41503019190090019242221_11</v>
      </c>
    </row>
    <row r="65" spans="1:37" s="80" customFormat="1" ht="33.75" x14ac:dyDescent="0.2">
      <c r="A65" s="98" t="s">
        <v>142</v>
      </c>
      <c r="B65" s="99" t="s">
        <v>29</v>
      </c>
      <c r="C65" s="144" t="s">
        <v>130</v>
      </c>
      <c r="D65" s="145"/>
      <c r="E65" s="145"/>
      <c r="F65" s="145"/>
      <c r="G65" s="145"/>
      <c r="H65" s="146"/>
      <c r="I65" s="116" t="s">
        <v>143</v>
      </c>
      <c r="J65" s="147" t="s">
        <v>147</v>
      </c>
      <c r="K65" s="139"/>
      <c r="L65" s="140">
        <v>0</v>
      </c>
      <c r="M65" s="141"/>
      <c r="N65" s="142"/>
      <c r="O65" s="140">
        <v>971100</v>
      </c>
      <c r="P65" s="141"/>
      <c r="Q65" s="142"/>
      <c r="R65" s="140">
        <v>590404.39</v>
      </c>
      <c r="S65" s="141"/>
      <c r="T65" s="142"/>
      <c r="U65" s="140">
        <v>0</v>
      </c>
      <c r="V65" s="141"/>
      <c r="W65" s="142"/>
      <c r="X65" s="140">
        <v>0</v>
      </c>
      <c r="Y65" s="141"/>
      <c r="Z65" s="142"/>
      <c r="AA65" s="127">
        <v>590404.39</v>
      </c>
      <c r="AB65" s="128"/>
      <c r="AC65" s="143"/>
      <c r="AD65" s="127">
        <v>0</v>
      </c>
      <c r="AE65" s="128"/>
      <c r="AF65" s="143"/>
      <c r="AG65" s="127">
        <v>380695.61</v>
      </c>
      <c r="AH65" s="128"/>
      <c r="AI65" s="129"/>
      <c r="AJ65" s="111"/>
      <c r="AK65" s="90" t="str">
        <f t="shared" si="2"/>
        <v>41503019190090019242225</v>
      </c>
    </row>
    <row r="66" spans="1:37" s="80" customFormat="1" ht="33.75" x14ac:dyDescent="0.2">
      <c r="A66" s="98" t="s">
        <v>142</v>
      </c>
      <c r="B66" s="99" t="s">
        <v>29</v>
      </c>
      <c r="C66" s="144" t="s">
        <v>130</v>
      </c>
      <c r="D66" s="145"/>
      <c r="E66" s="145"/>
      <c r="F66" s="145"/>
      <c r="G66" s="145"/>
      <c r="H66" s="146"/>
      <c r="I66" s="116" t="s">
        <v>143</v>
      </c>
      <c r="J66" s="147" t="s">
        <v>148</v>
      </c>
      <c r="K66" s="139"/>
      <c r="L66" s="140">
        <v>0</v>
      </c>
      <c r="M66" s="141"/>
      <c r="N66" s="142"/>
      <c r="O66" s="140">
        <v>971100</v>
      </c>
      <c r="P66" s="141"/>
      <c r="Q66" s="142"/>
      <c r="R66" s="140">
        <v>590404.39</v>
      </c>
      <c r="S66" s="141"/>
      <c r="T66" s="142"/>
      <c r="U66" s="140"/>
      <c r="V66" s="141"/>
      <c r="W66" s="142"/>
      <c r="X66" s="140"/>
      <c r="Y66" s="141"/>
      <c r="Z66" s="142"/>
      <c r="AA66" s="127">
        <v>590404.39</v>
      </c>
      <c r="AB66" s="128"/>
      <c r="AC66" s="143"/>
      <c r="AD66" s="127">
        <v>0</v>
      </c>
      <c r="AE66" s="128"/>
      <c r="AF66" s="143"/>
      <c r="AG66" s="127">
        <v>380695.61</v>
      </c>
      <c r="AH66" s="128"/>
      <c r="AI66" s="129"/>
      <c r="AJ66" s="111"/>
      <c r="AK66" s="90" t="str">
        <f t="shared" si="2"/>
        <v>41503019190090019242225_10</v>
      </c>
    </row>
    <row r="67" spans="1:37" s="80" customFormat="1" ht="33.75" x14ac:dyDescent="0.2">
      <c r="A67" s="98" t="s">
        <v>142</v>
      </c>
      <c r="B67" s="99" t="s">
        <v>29</v>
      </c>
      <c r="C67" s="144" t="s">
        <v>130</v>
      </c>
      <c r="D67" s="145"/>
      <c r="E67" s="145"/>
      <c r="F67" s="145"/>
      <c r="G67" s="145"/>
      <c r="H67" s="146"/>
      <c r="I67" s="116" t="s">
        <v>143</v>
      </c>
      <c r="J67" s="147" t="s">
        <v>139</v>
      </c>
      <c r="K67" s="139"/>
      <c r="L67" s="140">
        <v>0</v>
      </c>
      <c r="M67" s="141"/>
      <c r="N67" s="142"/>
      <c r="O67" s="140">
        <v>60800</v>
      </c>
      <c r="P67" s="141"/>
      <c r="Q67" s="142"/>
      <c r="R67" s="140">
        <v>0</v>
      </c>
      <c r="S67" s="141"/>
      <c r="T67" s="142"/>
      <c r="U67" s="140">
        <v>0</v>
      </c>
      <c r="V67" s="141"/>
      <c r="W67" s="142"/>
      <c r="X67" s="140">
        <v>0</v>
      </c>
      <c r="Y67" s="141"/>
      <c r="Z67" s="142"/>
      <c r="AA67" s="127">
        <v>0</v>
      </c>
      <c r="AB67" s="128"/>
      <c r="AC67" s="143"/>
      <c r="AD67" s="127">
        <v>0</v>
      </c>
      <c r="AE67" s="128"/>
      <c r="AF67" s="143"/>
      <c r="AG67" s="127">
        <v>60800</v>
      </c>
      <c r="AH67" s="128"/>
      <c r="AI67" s="129"/>
      <c r="AJ67" s="111"/>
      <c r="AK67" s="90" t="str">
        <f t="shared" si="2"/>
        <v>41503019190090019242226</v>
      </c>
    </row>
    <row r="68" spans="1:37" s="80" customFormat="1" ht="33.75" x14ac:dyDescent="0.2">
      <c r="A68" s="98" t="s">
        <v>142</v>
      </c>
      <c r="B68" s="99" t="s">
        <v>29</v>
      </c>
      <c r="C68" s="144" t="s">
        <v>130</v>
      </c>
      <c r="D68" s="145"/>
      <c r="E68" s="145"/>
      <c r="F68" s="145"/>
      <c r="G68" s="145"/>
      <c r="H68" s="146"/>
      <c r="I68" s="116" t="s">
        <v>143</v>
      </c>
      <c r="J68" s="147" t="s">
        <v>149</v>
      </c>
      <c r="K68" s="139"/>
      <c r="L68" s="140">
        <v>0</v>
      </c>
      <c r="M68" s="141"/>
      <c r="N68" s="142"/>
      <c r="O68" s="140">
        <v>20800</v>
      </c>
      <c r="P68" s="141"/>
      <c r="Q68" s="142"/>
      <c r="R68" s="140"/>
      <c r="S68" s="141"/>
      <c r="T68" s="142"/>
      <c r="U68" s="140"/>
      <c r="V68" s="141"/>
      <c r="W68" s="142"/>
      <c r="X68" s="140"/>
      <c r="Y68" s="141"/>
      <c r="Z68" s="142"/>
      <c r="AA68" s="127">
        <v>0</v>
      </c>
      <c r="AB68" s="128"/>
      <c r="AC68" s="143"/>
      <c r="AD68" s="127">
        <v>0</v>
      </c>
      <c r="AE68" s="128"/>
      <c r="AF68" s="143"/>
      <c r="AG68" s="127">
        <v>20800</v>
      </c>
      <c r="AH68" s="128"/>
      <c r="AI68" s="129"/>
      <c r="AJ68" s="111"/>
      <c r="AK68" s="90" t="str">
        <f t="shared" si="2"/>
        <v>41503019190090019242226_10</v>
      </c>
    </row>
    <row r="69" spans="1:37" s="80" customFormat="1" ht="33.75" x14ac:dyDescent="0.2">
      <c r="A69" s="98" t="s">
        <v>142</v>
      </c>
      <c r="B69" s="99" t="s">
        <v>29</v>
      </c>
      <c r="C69" s="144" t="s">
        <v>130</v>
      </c>
      <c r="D69" s="145"/>
      <c r="E69" s="145"/>
      <c r="F69" s="145"/>
      <c r="G69" s="145"/>
      <c r="H69" s="146"/>
      <c r="I69" s="116" t="s">
        <v>143</v>
      </c>
      <c r="J69" s="147" t="s">
        <v>150</v>
      </c>
      <c r="K69" s="139"/>
      <c r="L69" s="140">
        <v>0</v>
      </c>
      <c r="M69" s="141"/>
      <c r="N69" s="142"/>
      <c r="O69" s="140">
        <v>40000</v>
      </c>
      <c r="P69" s="141"/>
      <c r="Q69" s="142"/>
      <c r="R69" s="140"/>
      <c r="S69" s="141"/>
      <c r="T69" s="142"/>
      <c r="U69" s="140"/>
      <c r="V69" s="141"/>
      <c r="W69" s="142"/>
      <c r="X69" s="140"/>
      <c r="Y69" s="141"/>
      <c r="Z69" s="142"/>
      <c r="AA69" s="127">
        <v>0</v>
      </c>
      <c r="AB69" s="128"/>
      <c r="AC69" s="143"/>
      <c r="AD69" s="127">
        <v>0</v>
      </c>
      <c r="AE69" s="128"/>
      <c r="AF69" s="143"/>
      <c r="AG69" s="127">
        <v>40000</v>
      </c>
      <c r="AH69" s="128"/>
      <c r="AI69" s="129"/>
      <c r="AJ69" s="111"/>
      <c r="AK69" s="90" t="str">
        <f t="shared" si="2"/>
        <v>41503019190090019242226_11</v>
      </c>
    </row>
    <row r="70" spans="1:37" s="80" customFormat="1" ht="33.75" x14ac:dyDescent="0.2">
      <c r="A70" s="98" t="s">
        <v>142</v>
      </c>
      <c r="B70" s="99" t="s">
        <v>29</v>
      </c>
      <c r="C70" s="144" t="s">
        <v>130</v>
      </c>
      <c r="D70" s="145"/>
      <c r="E70" s="145"/>
      <c r="F70" s="145"/>
      <c r="G70" s="145"/>
      <c r="H70" s="146"/>
      <c r="I70" s="116" t="s">
        <v>143</v>
      </c>
      <c r="J70" s="147" t="s">
        <v>151</v>
      </c>
      <c r="K70" s="139"/>
      <c r="L70" s="140">
        <v>0</v>
      </c>
      <c r="M70" s="141"/>
      <c r="N70" s="142"/>
      <c r="O70" s="140">
        <v>767312.7</v>
      </c>
      <c r="P70" s="141"/>
      <c r="Q70" s="142"/>
      <c r="R70" s="140">
        <v>443012.7</v>
      </c>
      <c r="S70" s="141"/>
      <c r="T70" s="142"/>
      <c r="U70" s="140">
        <v>0</v>
      </c>
      <c r="V70" s="141"/>
      <c r="W70" s="142"/>
      <c r="X70" s="140">
        <v>0</v>
      </c>
      <c r="Y70" s="141"/>
      <c r="Z70" s="142"/>
      <c r="AA70" s="127">
        <v>443012.7</v>
      </c>
      <c r="AB70" s="128"/>
      <c r="AC70" s="143"/>
      <c r="AD70" s="127">
        <v>0</v>
      </c>
      <c r="AE70" s="128"/>
      <c r="AF70" s="143"/>
      <c r="AG70" s="127">
        <v>324300</v>
      </c>
      <c r="AH70" s="128"/>
      <c r="AI70" s="129"/>
      <c r="AJ70" s="111"/>
      <c r="AK70" s="90" t="str">
        <f t="shared" si="2"/>
        <v>41503019190090019242310</v>
      </c>
    </row>
    <row r="71" spans="1:37" s="80" customFormat="1" ht="33.75" x14ac:dyDescent="0.2">
      <c r="A71" s="98" t="s">
        <v>142</v>
      </c>
      <c r="B71" s="99" t="s">
        <v>29</v>
      </c>
      <c r="C71" s="144" t="s">
        <v>130</v>
      </c>
      <c r="D71" s="145"/>
      <c r="E71" s="145"/>
      <c r="F71" s="145"/>
      <c r="G71" s="145"/>
      <c r="H71" s="146"/>
      <c r="I71" s="116" t="s">
        <v>143</v>
      </c>
      <c r="J71" s="147" t="s">
        <v>152</v>
      </c>
      <c r="K71" s="139"/>
      <c r="L71" s="140">
        <v>0</v>
      </c>
      <c r="M71" s="141"/>
      <c r="N71" s="142"/>
      <c r="O71" s="140">
        <v>767312.7</v>
      </c>
      <c r="P71" s="141"/>
      <c r="Q71" s="142"/>
      <c r="R71" s="140">
        <v>443012.7</v>
      </c>
      <c r="S71" s="141"/>
      <c r="T71" s="142"/>
      <c r="U71" s="140"/>
      <c r="V71" s="141"/>
      <c r="W71" s="142"/>
      <c r="X71" s="140"/>
      <c r="Y71" s="141"/>
      <c r="Z71" s="142"/>
      <c r="AA71" s="127">
        <v>443012.7</v>
      </c>
      <c r="AB71" s="128"/>
      <c r="AC71" s="143"/>
      <c r="AD71" s="127">
        <v>0</v>
      </c>
      <c r="AE71" s="128"/>
      <c r="AF71" s="143"/>
      <c r="AG71" s="127">
        <v>324300</v>
      </c>
      <c r="AH71" s="128"/>
      <c r="AI71" s="129"/>
      <c r="AJ71" s="111"/>
      <c r="AK71" s="90" t="str">
        <f t="shared" si="2"/>
        <v>41503019190090019242310_10</v>
      </c>
    </row>
    <row r="72" spans="1:37" s="80" customFormat="1" ht="33.75" x14ac:dyDescent="0.2">
      <c r="A72" s="98" t="s">
        <v>142</v>
      </c>
      <c r="B72" s="99" t="s">
        <v>29</v>
      </c>
      <c r="C72" s="144" t="s">
        <v>130</v>
      </c>
      <c r="D72" s="145"/>
      <c r="E72" s="145"/>
      <c r="F72" s="145"/>
      <c r="G72" s="145"/>
      <c r="H72" s="146"/>
      <c r="I72" s="116" t="s">
        <v>143</v>
      </c>
      <c r="J72" s="147" t="s">
        <v>153</v>
      </c>
      <c r="K72" s="139"/>
      <c r="L72" s="140">
        <v>0</v>
      </c>
      <c r="M72" s="141"/>
      <c r="N72" s="142"/>
      <c r="O72" s="140">
        <v>2284357.25</v>
      </c>
      <c r="P72" s="141"/>
      <c r="Q72" s="142"/>
      <c r="R72" s="140">
        <v>0</v>
      </c>
      <c r="S72" s="141"/>
      <c r="T72" s="142"/>
      <c r="U72" s="140">
        <v>0</v>
      </c>
      <c r="V72" s="141"/>
      <c r="W72" s="142"/>
      <c r="X72" s="140">
        <v>0</v>
      </c>
      <c r="Y72" s="141"/>
      <c r="Z72" s="142"/>
      <c r="AA72" s="127">
        <v>0</v>
      </c>
      <c r="AB72" s="128"/>
      <c r="AC72" s="143"/>
      <c r="AD72" s="127">
        <v>0</v>
      </c>
      <c r="AE72" s="128"/>
      <c r="AF72" s="143"/>
      <c r="AG72" s="127">
        <v>2284357.25</v>
      </c>
      <c r="AH72" s="128"/>
      <c r="AI72" s="129"/>
      <c r="AJ72" s="111"/>
      <c r="AK72" s="90" t="str">
        <f t="shared" si="2"/>
        <v>41503019190090019242346</v>
      </c>
    </row>
    <row r="73" spans="1:37" s="80" customFormat="1" ht="33.75" x14ac:dyDescent="0.2">
      <c r="A73" s="98" t="s">
        <v>142</v>
      </c>
      <c r="B73" s="99" t="s">
        <v>29</v>
      </c>
      <c r="C73" s="144" t="s">
        <v>130</v>
      </c>
      <c r="D73" s="145"/>
      <c r="E73" s="145"/>
      <c r="F73" s="145"/>
      <c r="G73" s="145"/>
      <c r="H73" s="146"/>
      <c r="I73" s="116" t="s">
        <v>143</v>
      </c>
      <c r="J73" s="147" t="s">
        <v>154</v>
      </c>
      <c r="K73" s="139"/>
      <c r="L73" s="140">
        <v>0</v>
      </c>
      <c r="M73" s="141"/>
      <c r="N73" s="142"/>
      <c r="O73" s="140">
        <v>1213400</v>
      </c>
      <c r="P73" s="141"/>
      <c r="Q73" s="142"/>
      <c r="R73" s="140"/>
      <c r="S73" s="141"/>
      <c r="T73" s="142"/>
      <c r="U73" s="140"/>
      <c r="V73" s="141"/>
      <c r="W73" s="142"/>
      <c r="X73" s="140"/>
      <c r="Y73" s="141"/>
      <c r="Z73" s="142"/>
      <c r="AA73" s="127">
        <v>0</v>
      </c>
      <c r="AB73" s="128"/>
      <c r="AC73" s="143"/>
      <c r="AD73" s="127">
        <v>0</v>
      </c>
      <c r="AE73" s="128"/>
      <c r="AF73" s="143"/>
      <c r="AG73" s="127">
        <v>1213400</v>
      </c>
      <c r="AH73" s="128"/>
      <c r="AI73" s="129"/>
      <c r="AJ73" s="111"/>
      <c r="AK73" s="90" t="str">
        <f t="shared" si="2"/>
        <v>41503019190090019242346_10</v>
      </c>
    </row>
    <row r="74" spans="1:37" s="80" customFormat="1" ht="33.75" x14ac:dyDescent="0.2">
      <c r="A74" s="98" t="s">
        <v>142</v>
      </c>
      <c r="B74" s="99" t="s">
        <v>29</v>
      </c>
      <c r="C74" s="144" t="s">
        <v>130</v>
      </c>
      <c r="D74" s="145"/>
      <c r="E74" s="145"/>
      <c r="F74" s="145"/>
      <c r="G74" s="145"/>
      <c r="H74" s="146"/>
      <c r="I74" s="116" t="s">
        <v>143</v>
      </c>
      <c r="J74" s="147" t="s">
        <v>155</v>
      </c>
      <c r="K74" s="139"/>
      <c r="L74" s="140">
        <v>0</v>
      </c>
      <c r="M74" s="141"/>
      <c r="N74" s="142"/>
      <c r="O74" s="140">
        <v>1070957.25</v>
      </c>
      <c r="P74" s="141"/>
      <c r="Q74" s="142"/>
      <c r="R74" s="140"/>
      <c r="S74" s="141"/>
      <c r="T74" s="142"/>
      <c r="U74" s="140"/>
      <c r="V74" s="141"/>
      <c r="W74" s="142"/>
      <c r="X74" s="140"/>
      <c r="Y74" s="141"/>
      <c r="Z74" s="142"/>
      <c r="AA74" s="127">
        <v>0</v>
      </c>
      <c r="AB74" s="128"/>
      <c r="AC74" s="143"/>
      <c r="AD74" s="127">
        <v>0</v>
      </c>
      <c r="AE74" s="128"/>
      <c r="AF74" s="143"/>
      <c r="AG74" s="127">
        <v>1070957.25</v>
      </c>
      <c r="AH74" s="128"/>
      <c r="AI74" s="129"/>
      <c r="AJ74" s="111"/>
      <c r="AK74" s="90" t="str">
        <f t="shared" si="2"/>
        <v>41503019190090019242346_11</v>
      </c>
    </row>
    <row r="75" spans="1:37" s="80" customFormat="1" ht="45" x14ac:dyDescent="0.2">
      <c r="A75" s="100" t="s">
        <v>157</v>
      </c>
      <c r="B75" s="96" t="s">
        <v>29</v>
      </c>
      <c r="C75" s="130" t="s">
        <v>130</v>
      </c>
      <c r="D75" s="131"/>
      <c r="E75" s="131"/>
      <c r="F75" s="131"/>
      <c r="G75" s="131"/>
      <c r="H75" s="148"/>
      <c r="I75" s="115" t="s">
        <v>158</v>
      </c>
      <c r="J75" s="149"/>
      <c r="K75" s="132"/>
      <c r="L75" s="134">
        <v>0</v>
      </c>
      <c r="M75" s="134"/>
      <c r="N75" s="135"/>
      <c r="O75" s="133">
        <v>2192559.7999999998</v>
      </c>
      <c r="P75" s="134"/>
      <c r="Q75" s="135"/>
      <c r="R75" s="133">
        <v>389868.86</v>
      </c>
      <c r="S75" s="134"/>
      <c r="T75" s="135"/>
      <c r="U75" s="133"/>
      <c r="V75" s="134"/>
      <c r="W75" s="135"/>
      <c r="X75" s="133"/>
      <c r="Y75" s="134"/>
      <c r="Z75" s="135"/>
      <c r="AA75" s="133">
        <v>389868.86</v>
      </c>
      <c r="AB75" s="134"/>
      <c r="AC75" s="135"/>
      <c r="AD75" s="133">
        <v>0</v>
      </c>
      <c r="AE75" s="134"/>
      <c r="AF75" s="135"/>
      <c r="AG75" s="133">
        <v>1802690.94</v>
      </c>
      <c r="AH75" s="134"/>
      <c r="AI75" s="136"/>
      <c r="AJ75" s="105"/>
      <c r="AK75" s="93" t="s">
        <v>156</v>
      </c>
    </row>
    <row r="76" spans="1:37" s="80" customFormat="1" ht="45" x14ac:dyDescent="0.2">
      <c r="A76" s="98" t="s">
        <v>157</v>
      </c>
      <c r="B76" s="99" t="s">
        <v>29</v>
      </c>
      <c r="C76" s="144" t="s">
        <v>130</v>
      </c>
      <c r="D76" s="145"/>
      <c r="E76" s="145"/>
      <c r="F76" s="145"/>
      <c r="G76" s="145"/>
      <c r="H76" s="146"/>
      <c r="I76" s="116" t="s">
        <v>158</v>
      </c>
      <c r="J76" s="147" t="s">
        <v>147</v>
      </c>
      <c r="K76" s="139"/>
      <c r="L76" s="140">
        <v>0</v>
      </c>
      <c r="M76" s="141"/>
      <c r="N76" s="142"/>
      <c r="O76" s="140">
        <v>2192559.7999999998</v>
      </c>
      <c r="P76" s="141"/>
      <c r="Q76" s="142"/>
      <c r="R76" s="140">
        <v>389868.86</v>
      </c>
      <c r="S76" s="141"/>
      <c r="T76" s="142"/>
      <c r="U76" s="140"/>
      <c r="V76" s="141"/>
      <c r="W76" s="142"/>
      <c r="X76" s="140"/>
      <c r="Y76" s="141"/>
      <c r="Z76" s="142"/>
      <c r="AA76" s="127">
        <v>389868.86</v>
      </c>
      <c r="AB76" s="128"/>
      <c r="AC76" s="143"/>
      <c r="AD76" s="127">
        <v>0</v>
      </c>
      <c r="AE76" s="128"/>
      <c r="AF76" s="143"/>
      <c r="AG76" s="127">
        <v>1802690.94</v>
      </c>
      <c r="AH76" s="128"/>
      <c r="AI76" s="129"/>
      <c r="AJ76" s="111"/>
      <c r="AK76" s="90" t="str">
        <f>C76&amp;I76&amp;J76</f>
        <v>41503019190090019243225</v>
      </c>
    </row>
    <row r="77" spans="1:37" s="80" customFormat="1" ht="45" x14ac:dyDescent="0.2">
      <c r="A77" s="100" t="s">
        <v>160</v>
      </c>
      <c r="B77" s="96" t="s">
        <v>29</v>
      </c>
      <c r="C77" s="130" t="s">
        <v>130</v>
      </c>
      <c r="D77" s="131"/>
      <c r="E77" s="131"/>
      <c r="F77" s="131"/>
      <c r="G77" s="131"/>
      <c r="H77" s="148"/>
      <c r="I77" s="115" t="s">
        <v>161</v>
      </c>
      <c r="J77" s="149"/>
      <c r="K77" s="132"/>
      <c r="L77" s="134">
        <v>0</v>
      </c>
      <c r="M77" s="134"/>
      <c r="N77" s="135"/>
      <c r="O77" s="133">
        <v>37836354.439999998</v>
      </c>
      <c r="P77" s="134"/>
      <c r="Q77" s="135"/>
      <c r="R77" s="133">
        <v>26034914.489999998</v>
      </c>
      <c r="S77" s="134"/>
      <c r="T77" s="135"/>
      <c r="U77" s="133">
        <v>0</v>
      </c>
      <c r="V77" s="134"/>
      <c r="W77" s="135"/>
      <c r="X77" s="133">
        <v>0</v>
      </c>
      <c r="Y77" s="134"/>
      <c r="Z77" s="135"/>
      <c r="AA77" s="133">
        <v>26034914.489999998</v>
      </c>
      <c r="AB77" s="134"/>
      <c r="AC77" s="135"/>
      <c r="AD77" s="133">
        <v>0</v>
      </c>
      <c r="AE77" s="134"/>
      <c r="AF77" s="135"/>
      <c r="AG77" s="133">
        <v>11801439.949999999</v>
      </c>
      <c r="AH77" s="134"/>
      <c r="AI77" s="136"/>
      <c r="AJ77" s="105"/>
      <c r="AK77" s="93" t="s">
        <v>159</v>
      </c>
    </row>
    <row r="78" spans="1:37" s="80" customFormat="1" ht="45" x14ac:dyDescent="0.2">
      <c r="A78" s="98" t="s">
        <v>160</v>
      </c>
      <c r="B78" s="99" t="s">
        <v>29</v>
      </c>
      <c r="C78" s="144" t="s">
        <v>130</v>
      </c>
      <c r="D78" s="145"/>
      <c r="E78" s="145"/>
      <c r="F78" s="145"/>
      <c r="G78" s="145"/>
      <c r="H78" s="146"/>
      <c r="I78" s="116" t="s">
        <v>161</v>
      </c>
      <c r="J78" s="147" t="s">
        <v>144</v>
      </c>
      <c r="K78" s="139"/>
      <c r="L78" s="140">
        <v>0</v>
      </c>
      <c r="M78" s="141"/>
      <c r="N78" s="142"/>
      <c r="O78" s="140">
        <v>5297607</v>
      </c>
      <c r="P78" s="141"/>
      <c r="Q78" s="142"/>
      <c r="R78" s="140">
        <v>4269811.54</v>
      </c>
      <c r="S78" s="141"/>
      <c r="T78" s="142"/>
      <c r="U78" s="140"/>
      <c r="V78" s="141"/>
      <c r="W78" s="142"/>
      <c r="X78" s="140"/>
      <c r="Y78" s="141"/>
      <c r="Z78" s="142"/>
      <c r="AA78" s="127">
        <v>4269811.54</v>
      </c>
      <c r="AB78" s="128"/>
      <c r="AC78" s="143"/>
      <c r="AD78" s="127">
        <v>0</v>
      </c>
      <c r="AE78" s="128"/>
      <c r="AF78" s="143"/>
      <c r="AG78" s="127">
        <v>1027795.46</v>
      </c>
      <c r="AH78" s="128"/>
      <c r="AI78" s="129"/>
      <c r="AJ78" s="111"/>
      <c r="AK78" s="90" t="str">
        <f t="shared" ref="AK78:AK98" si="3">C78&amp;I78&amp;J78</f>
        <v>41503019190090019244221</v>
      </c>
    </row>
    <row r="79" spans="1:37" s="80" customFormat="1" ht="45" x14ac:dyDescent="0.2">
      <c r="A79" s="98" t="s">
        <v>160</v>
      </c>
      <c r="B79" s="99" t="s">
        <v>29</v>
      </c>
      <c r="C79" s="144" t="s">
        <v>130</v>
      </c>
      <c r="D79" s="145"/>
      <c r="E79" s="145"/>
      <c r="F79" s="145"/>
      <c r="G79" s="145"/>
      <c r="H79" s="146"/>
      <c r="I79" s="116" t="s">
        <v>161</v>
      </c>
      <c r="J79" s="147" t="s">
        <v>138</v>
      </c>
      <c r="K79" s="139"/>
      <c r="L79" s="140">
        <v>0</v>
      </c>
      <c r="M79" s="141"/>
      <c r="N79" s="142"/>
      <c r="O79" s="140">
        <v>6093</v>
      </c>
      <c r="P79" s="141"/>
      <c r="Q79" s="142"/>
      <c r="R79" s="140">
        <v>6093</v>
      </c>
      <c r="S79" s="141"/>
      <c r="T79" s="142"/>
      <c r="U79" s="140"/>
      <c r="V79" s="141"/>
      <c r="W79" s="142"/>
      <c r="X79" s="140"/>
      <c r="Y79" s="141"/>
      <c r="Z79" s="142"/>
      <c r="AA79" s="127">
        <v>6093</v>
      </c>
      <c r="AB79" s="128"/>
      <c r="AC79" s="143"/>
      <c r="AD79" s="127">
        <v>0</v>
      </c>
      <c r="AE79" s="128"/>
      <c r="AF79" s="143"/>
      <c r="AG79" s="127">
        <v>0</v>
      </c>
      <c r="AH79" s="128"/>
      <c r="AI79" s="129"/>
      <c r="AJ79" s="111"/>
      <c r="AK79" s="90" t="str">
        <f t="shared" si="3"/>
        <v>41503019190090019244222</v>
      </c>
    </row>
    <row r="80" spans="1:37" s="80" customFormat="1" ht="45" x14ac:dyDescent="0.2">
      <c r="A80" s="98" t="s">
        <v>160</v>
      </c>
      <c r="B80" s="99" t="s">
        <v>29</v>
      </c>
      <c r="C80" s="144" t="s">
        <v>130</v>
      </c>
      <c r="D80" s="145"/>
      <c r="E80" s="145"/>
      <c r="F80" s="145"/>
      <c r="G80" s="145"/>
      <c r="H80" s="146"/>
      <c r="I80" s="116" t="s">
        <v>161</v>
      </c>
      <c r="J80" s="147" t="s">
        <v>162</v>
      </c>
      <c r="K80" s="139"/>
      <c r="L80" s="140">
        <v>0</v>
      </c>
      <c r="M80" s="141"/>
      <c r="N80" s="142"/>
      <c r="O80" s="140">
        <v>12562793.58</v>
      </c>
      <c r="P80" s="141"/>
      <c r="Q80" s="142"/>
      <c r="R80" s="140">
        <v>10092725.91</v>
      </c>
      <c r="S80" s="141"/>
      <c r="T80" s="142"/>
      <c r="U80" s="140"/>
      <c r="V80" s="141"/>
      <c r="W80" s="142"/>
      <c r="X80" s="140"/>
      <c r="Y80" s="141"/>
      <c r="Z80" s="142"/>
      <c r="AA80" s="127">
        <v>10092725.91</v>
      </c>
      <c r="AB80" s="128"/>
      <c r="AC80" s="143"/>
      <c r="AD80" s="127">
        <v>0</v>
      </c>
      <c r="AE80" s="128"/>
      <c r="AF80" s="143"/>
      <c r="AG80" s="127">
        <v>2470067.67</v>
      </c>
      <c r="AH80" s="128"/>
      <c r="AI80" s="129"/>
      <c r="AJ80" s="111"/>
      <c r="AK80" s="90" t="str">
        <f t="shared" si="3"/>
        <v>41503019190090019244223</v>
      </c>
    </row>
    <row r="81" spans="1:37" s="80" customFormat="1" ht="45" x14ac:dyDescent="0.2">
      <c r="A81" s="98" t="s">
        <v>160</v>
      </c>
      <c r="B81" s="99" t="s">
        <v>29</v>
      </c>
      <c r="C81" s="144" t="s">
        <v>130</v>
      </c>
      <c r="D81" s="145"/>
      <c r="E81" s="145"/>
      <c r="F81" s="145"/>
      <c r="G81" s="145"/>
      <c r="H81" s="146"/>
      <c r="I81" s="116" t="s">
        <v>161</v>
      </c>
      <c r="J81" s="147" t="s">
        <v>163</v>
      </c>
      <c r="K81" s="139"/>
      <c r="L81" s="140">
        <v>0</v>
      </c>
      <c r="M81" s="141"/>
      <c r="N81" s="142"/>
      <c r="O81" s="140">
        <v>420000</v>
      </c>
      <c r="P81" s="141"/>
      <c r="Q81" s="142"/>
      <c r="R81" s="140">
        <v>280000</v>
      </c>
      <c r="S81" s="141"/>
      <c r="T81" s="142"/>
      <c r="U81" s="140"/>
      <c r="V81" s="141"/>
      <c r="W81" s="142"/>
      <c r="X81" s="140"/>
      <c r="Y81" s="141"/>
      <c r="Z81" s="142"/>
      <c r="AA81" s="127">
        <v>280000</v>
      </c>
      <c r="AB81" s="128"/>
      <c r="AC81" s="143"/>
      <c r="AD81" s="127">
        <v>0</v>
      </c>
      <c r="AE81" s="128"/>
      <c r="AF81" s="143"/>
      <c r="AG81" s="127">
        <v>140000</v>
      </c>
      <c r="AH81" s="128"/>
      <c r="AI81" s="129"/>
      <c r="AJ81" s="111"/>
      <c r="AK81" s="90" t="str">
        <f t="shared" si="3"/>
        <v>41503019190090019244224</v>
      </c>
    </row>
    <row r="82" spans="1:37" s="80" customFormat="1" ht="45" x14ac:dyDescent="0.2">
      <c r="A82" s="98" t="s">
        <v>160</v>
      </c>
      <c r="B82" s="99" t="s">
        <v>29</v>
      </c>
      <c r="C82" s="144" t="s">
        <v>130</v>
      </c>
      <c r="D82" s="145"/>
      <c r="E82" s="145"/>
      <c r="F82" s="145"/>
      <c r="G82" s="145"/>
      <c r="H82" s="146"/>
      <c r="I82" s="116" t="s">
        <v>161</v>
      </c>
      <c r="J82" s="147" t="s">
        <v>147</v>
      </c>
      <c r="K82" s="139"/>
      <c r="L82" s="140">
        <v>0</v>
      </c>
      <c r="M82" s="141"/>
      <c r="N82" s="142"/>
      <c r="O82" s="140">
        <v>7624254.46</v>
      </c>
      <c r="P82" s="141"/>
      <c r="Q82" s="142"/>
      <c r="R82" s="140">
        <v>4335628.96</v>
      </c>
      <c r="S82" s="141"/>
      <c r="T82" s="142"/>
      <c r="U82" s="140">
        <v>0</v>
      </c>
      <c r="V82" s="141"/>
      <c r="W82" s="142"/>
      <c r="X82" s="140">
        <v>0</v>
      </c>
      <c r="Y82" s="141"/>
      <c r="Z82" s="142"/>
      <c r="AA82" s="127">
        <v>4335628.96</v>
      </c>
      <c r="AB82" s="128"/>
      <c r="AC82" s="143"/>
      <c r="AD82" s="127">
        <v>0</v>
      </c>
      <c r="AE82" s="128"/>
      <c r="AF82" s="143"/>
      <c r="AG82" s="127">
        <v>3288625.5</v>
      </c>
      <c r="AH82" s="128"/>
      <c r="AI82" s="129"/>
      <c r="AJ82" s="111"/>
      <c r="AK82" s="90" t="str">
        <f t="shared" si="3"/>
        <v>41503019190090019244225</v>
      </c>
    </row>
    <row r="83" spans="1:37" s="80" customFormat="1" ht="45" x14ac:dyDescent="0.2">
      <c r="A83" s="98" t="s">
        <v>160</v>
      </c>
      <c r="B83" s="99" t="s">
        <v>29</v>
      </c>
      <c r="C83" s="144" t="s">
        <v>130</v>
      </c>
      <c r="D83" s="145"/>
      <c r="E83" s="145"/>
      <c r="F83" s="145"/>
      <c r="G83" s="145"/>
      <c r="H83" s="146"/>
      <c r="I83" s="116" t="s">
        <v>161</v>
      </c>
      <c r="J83" s="147" t="s">
        <v>164</v>
      </c>
      <c r="K83" s="139"/>
      <c r="L83" s="140">
        <v>0</v>
      </c>
      <c r="M83" s="141"/>
      <c r="N83" s="142"/>
      <c r="O83" s="140">
        <v>192334.46</v>
      </c>
      <c r="P83" s="141"/>
      <c r="Q83" s="142"/>
      <c r="R83" s="140">
        <v>98841.95</v>
      </c>
      <c r="S83" s="141"/>
      <c r="T83" s="142"/>
      <c r="U83" s="140"/>
      <c r="V83" s="141"/>
      <c r="W83" s="142"/>
      <c r="X83" s="140"/>
      <c r="Y83" s="141"/>
      <c r="Z83" s="142"/>
      <c r="AA83" s="127">
        <v>98841.95</v>
      </c>
      <c r="AB83" s="128"/>
      <c r="AC83" s="143"/>
      <c r="AD83" s="127">
        <v>0</v>
      </c>
      <c r="AE83" s="128"/>
      <c r="AF83" s="143"/>
      <c r="AG83" s="127">
        <v>93492.51</v>
      </c>
      <c r="AH83" s="128"/>
      <c r="AI83" s="129"/>
      <c r="AJ83" s="111"/>
      <c r="AK83" s="90" t="str">
        <f t="shared" si="3"/>
        <v>41503019190090019244225_01</v>
      </c>
    </row>
    <row r="84" spans="1:37" s="80" customFormat="1" ht="45" x14ac:dyDescent="0.2">
      <c r="A84" s="98" t="s">
        <v>160</v>
      </c>
      <c r="B84" s="99" t="s">
        <v>29</v>
      </c>
      <c r="C84" s="144" t="s">
        <v>130</v>
      </c>
      <c r="D84" s="145"/>
      <c r="E84" s="145"/>
      <c r="F84" s="145"/>
      <c r="G84" s="145"/>
      <c r="H84" s="146"/>
      <c r="I84" s="116" t="s">
        <v>161</v>
      </c>
      <c r="J84" s="147" t="s">
        <v>165</v>
      </c>
      <c r="K84" s="139"/>
      <c r="L84" s="140">
        <v>0</v>
      </c>
      <c r="M84" s="141"/>
      <c r="N84" s="142"/>
      <c r="O84" s="140">
        <v>1017870</v>
      </c>
      <c r="P84" s="141"/>
      <c r="Q84" s="142"/>
      <c r="R84" s="140">
        <v>329429.40000000002</v>
      </c>
      <c r="S84" s="141"/>
      <c r="T84" s="142"/>
      <c r="U84" s="140"/>
      <c r="V84" s="141"/>
      <c r="W84" s="142"/>
      <c r="X84" s="140"/>
      <c r="Y84" s="141"/>
      <c r="Z84" s="142"/>
      <c r="AA84" s="127">
        <v>329429.40000000002</v>
      </c>
      <c r="AB84" s="128"/>
      <c r="AC84" s="143"/>
      <c r="AD84" s="127">
        <v>0</v>
      </c>
      <c r="AE84" s="128"/>
      <c r="AF84" s="143"/>
      <c r="AG84" s="127">
        <v>688440.6</v>
      </c>
      <c r="AH84" s="128"/>
      <c r="AI84" s="129"/>
      <c r="AJ84" s="111"/>
      <c r="AK84" s="90" t="str">
        <f t="shared" si="3"/>
        <v>41503019190090019244225_02</v>
      </c>
    </row>
    <row r="85" spans="1:37" s="80" customFormat="1" ht="45" x14ac:dyDescent="0.2">
      <c r="A85" s="98" t="s">
        <v>160</v>
      </c>
      <c r="B85" s="99" t="s">
        <v>29</v>
      </c>
      <c r="C85" s="144" t="s">
        <v>130</v>
      </c>
      <c r="D85" s="145"/>
      <c r="E85" s="145"/>
      <c r="F85" s="145"/>
      <c r="G85" s="145"/>
      <c r="H85" s="146"/>
      <c r="I85" s="116" t="s">
        <v>161</v>
      </c>
      <c r="J85" s="147" t="s">
        <v>166</v>
      </c>
      <c r="K85" s="139"/>
      <c r="L85" s="140">
        <v>0</v>
      </c>
      <c r="M85" s="141"/>
      <c r="N85" s="142"/>
      <c r="O85" s="140">
        <v>6414050</v>
      </c>
      <c r="P85" s="141"/>
      <c r="Q85" s="142"/>
      <c r="R85" s="140">
        <v>3907357.61</v>
      </c>
      <c r="S85" s="141"/>
      <c r="T85" s="142"/>
      <c r="U85" s="140"/>
      <c r="V85" s="141"/>
      <c r="W85" s="142"/>
      <c r="X85" s="140"/>
      <c r="Y85" s="141"/>
      <c r="Z85" s="142"/>
      <c r="AA85" s="127">
        <v>3907357.61</v>
      </c>
      <c r="AB85" s="128"/>
      <c r="AC85" s="143"/>
      <c r="AD85" s="127">
        <v>0</v>
      </c>
      <c r="AE85" s="128"/>
      <c r="AF85" s="143"/>
      <c r="AG85" s="127">
        <v>2506692.39</v>
      </c>
      <c r="AH85" s="128"/>
      <c r="AI85" s="129"/>
      <c r="AJ85" s="111"/>
      <c r="AK85" s="90" t="str">
        <f t="shared" si="3"/>
        <v>41503019190090019244225_99</v>
      </c>
    </row>
    <row r="86" spans="1:37" s="80" customFormat="1" ht="45" x14ac:dyDescent="0.2">
      <c r="A86" s="98" t="s">
        <v>160</v>
      </c>
      <c r="B86" s="99" t="s">
        <v>29</v>
      </c>
      <c r="C86" s="144" t="s">
        <v>130</v>
      </c>
      <c r="D86" s="145"/>
      <c r="E86" s="145"/>
      <c r="F86" s="145"/>
      <c r="G86" s="145"/>
      <c r="H86" s="146"/>
      <c r="I86" s="116" t="s">
        <v>161</v>
      </c>
      <c r="J86" s="147" t="s">
        <v>139</v>
      </c>
      <c r="K86" s="139"/>
      <c r="L86" s="140">
        <v>0</v>
      </c>
      <c r="M86" s="141"/>
      <c r="N86" s="142"/>
      <c r="O86" s="140">
        <v>4436406.4000000004</v>
      </c>
      <c r="P86" s="141"/>
      <c r="Q86" s="142"/>
      <c r="R86" s="140">
        <v>2635323.46</v>
      </c>
      <c r="S86" s="141"/>
      <c r="T86" s="142"/>
      <c r="U86" s="140">
        <v>0</v>
      </c>
      <c r="V86" s="141"/>
      <c r="W86" s="142"/>
      <c r="X86" s="140">
        <v>0</v>
      </c>
      <c r="Y86" s="141"/>
      <c r="Z86" s="142"/>
      <c r="AA86" s="127">
        <v>2635323.46</v>
      </c>
      <c r="AB86" s="128"/>
      <c r="AC86" s="143"/>
      <c r="AD86" s="127">
        <v>0</v>
      </c>
      <c r="AE86" s="128"/>
      <c r="AF86" s="143"/>
      <c r="AG86" s="127">
        <v>1801082.94</v>
      </c>
      <c r="AH86" s="128"/>
      <c r="AI86" s="129"/>
      <c r="AJ86" s="111"/>
      <c r="AK86" s="90" t="str">
        <f t="shared" si="3"/>
        <v>41503019190090019244226</v>
      </c>
    </row>
    <row r="87" spans="1:37" s="80" customFormat="1" ht="45" x14ac:dyDescent="0.2">
      <c r="A87" s="98" t="s">
        <v>160</v>
      </c>
      <c r="B87" s="99" t="s">
        <v>29</v>
      </c>
      <c r="C87" s="144" t="s">
        <v>130</v>
      </c>
      <c r="D87" s="145"/>
      <c r="E87" s="145"/>
      <c r="F87" s="145"/>
      <c r="G87" s="145"/>
      <c r="H87" s="146"/>
      <c r="I87" s="116" t="s">
        <v>161</v>
      </c>
      <c r="J87" s="147" t="s">
        <v>167</v>
      </c>
      <c r="K87" s="139"/>
      <c r="L87" s="140">
        <v>0</v>
      </c>
      <c r="M87" s="141"/>
      <c r="N87" s="142"/>
      <c r="O87" s="140">
        <v>2024273.4</v>
      </c>
      <c r="P87" s="141"/>
      <c r="Q87" s="142"/>
      <c r="R87" s="140">
        <v>1283145.6000000001</v>
      </c>
      <c r="S87" s="141"/>
      <c r="T87" s="142"/>
      <c r="U87" s="140"/>
      <c r="V87" s="141"/>
      <c r="W87" s="142"/>
      <c r="X87" s="140"/>
      <c r="Y87" s="141"/>
      <c r="Z87" s="142"/>
      <c r="AA87" s="127">
        <v>1283145.6000000001</v>
      </c>
      <c r="AB87" s="128"/>
      <c r="AC87" s="143"/>
      <c r="AD87" s="127">
        <v>0</v>
      </c>
      <c r="AE87" s="128"/>
      <c r="AF87" s="143"/>
      <c r="AG87" s="127">
        <v>741127.8</v>
      </c>
      <c r="AH87" s="128"/>
      <c r="AI87" s="129"/>
      <c r="AJ87" s="111"/>
      <c r="AK87" s="90" t="str">
        <f t="shared" si="3"/>
        <v>41503019190090019244226_01</v>
      </c>
    </row>
    <row r="88" spans="1:37" s="80" customFormat="1" ht="45" x14ac:dyDescent="0.2">
      <c r="A88" s="98" t="s">
        <v>160</v>
      </c>
      <c r="B88" s="99" t="s">
        <v>29</v>
      </c>
      <c r="C88" s="144" t="s">
        <v>130</v>
      </c>
      <c r="D88" s="145"/>
      <c r="E88" s="145"/>
      <c r="F88" s="145"/>
      <c r="G88" s="145"/>
      <c r="H88" s="146"/>
      <c r="I88" s="116" t="s">
        <v>161</v>
      </c>
      <c r="J88" s="147" t="s">
        <v>168</v>
      </c>
      <c r="K88" s="139"/>
      <c r="L88" s="140">
        <v>0</v>
      </c>
      <c r="M88" s="141"/>
      <c r="N88" s="142"/>
      <c r="O88" s="140">
        <v>1399000</v>
      </c>
      <c r="P88" s="141"/>
      <c r="Q88" s="142"/>
      <c r="R88" s="140">
        <v>945836.3</v>
      </c>
      <c r="S88" s="141"/>
      <c r="T88" s="142"/>
      <c r="U88" s="140"/>
      <c r="V88" s="141"/>
      <c r="W88" s="142"/>
      <c r="X88" s="140"/>
      <c r="Y88" s="141"/>
      <c r="Z88" s="142"/>
      <c r="AA88" s="127">
        <v>945836.3</v>
      </c>
      <c r="AB88" s="128"/>
      <c r="AC88" s="143"/>
      <c r="AD88" s="127">
        <v>0</v>
      </c>
      <c r="AE88" s="128"/>
      <c r="AF88" s="143"/>
      <c r="AG88" s="127">
        <v>453163.7</v>
      </c>
      <c r="AH88" s="128"/>
      <c r="AI88" s="129"/>
      <c r="AJ88" s="111"/>
      <c r="AK88" s="90" t="str">
        <f t="shared" si="3"/>
        <v>41503019190090019244226_02</v>
      </c>
    </row>
    <row r="89" spans="1:37" s="80" customFormat="1" ht="45" x14ac:dyDescent="0.2">
      <c r="A89" s="98" t="s">
        <v>160</v>
      </c>
      <c r="B89" s="99" t="s">
        <v>29</v>
      </c>
      <c r="C89" s="144" t="s">
        <v>130</v>
      </c>
      <c r="D89" s="145"/>
      <c r="E89" s="145"/>
      <c r="F89" s="145"/>
      <c r="G89" s="145"/>
      <c r="H89" s="146"/>
      <c r="I89" s="116" t="s">
        <v>161</v>
      </c>
      <c r="J89" s="147" t="s">
        <v>169</v>
      </c>
      <c r="K89" s="139"/>
      <c r="L89" s="140">
        <v>0</v>
      </c>
      <c r="M89" s="141"/>
      <c r="N89" s="142"/>
      <c r="O89" s="140">
        <v>545633</v>
      </c>
      <c r="P89" s="141"/>
      <c r="Q89" s="142"/>
      <c r="R89" s="140">
        <v>282072.78000000003</v>
      </c>
      <c r="S89" s="141"/>
      <c r="T89" s="142"/>
      <c r="U89" s="140"/>
      <c r="V89" s="141"/>
      <c r="W89" s="142"/>
      <c r="X89" s="140"/>
      <c r="Y89" s="141"/>
      <c r="Z89" s="142"/>
      <c r="AA89" s="127">
        <v>282072.78000000003</v>
      </c>
      <c r="AB89" s="128"/>
      <c r="AC89" s="143"/>
      <c r="AD89" s="127">
        <v>0</v>
      </c>
      <c r="AE89" s="128"/>
      <c r="AF89" s="143"/>
      <c r="AG89" s="127">
        <v>263560.21999999997</v>
      </c>
      <c r="AH89" s="128"/>
      <c r="AI89" s="129"/>
      <c r="AJ89" s="111"/>
      <c r="AK89" s="90" t="str">
        <f t="shared" si="3"/>
        <v>41503019190090019244226_05</v>
      </c>
    </row>
    <row r="90" spans="1:37" s="80" customFormat="1" ht="45" x14ac:dyDescent="0.2">
      <c r="A90" s="98" t="s">
        <v>160</v>
      </c>
      <c r="B90" s="99" t="s">
        <v>29</v>
      </c>
      <c r="C90" s="144" t="s">
        <v>130</v>
      </c>
      <c r="D90" s="145"/>
      <c r="E90" s="145"/>
      <c r="F90" s="145"/>
      <c r="G90" s="145"/>
      <c r="H90" s="146"/>
      <c r="I90" s="116" t="s">
        <v>161</v>
      </c>
      <c r="J90" s="147" t="s">
        <v>170</v>
      </c>
      <c r="K90" s="139"/>
      <c r="L90" s="140">
        <v>0</v>
      </c>
      <c r="M90" s="141"/>
      <c r="N90" s="142"/>
      <c r="O90" s="140">
        <v>467500</v>
      </c>
      <c r="P90" s="141"/>
      <c r="Q90" s="142"/>
      <c r="R90" s="140">
        <v>124268.78</v>
      </c>
      <c r="S90" s="141"/>
      <c r="T90" s="142"/>
      <c r="U90" s="140"/>
      <c r="V90" s="141"/>
      <c r="W90" s="142"/>
      <c r="X90" s="140"/>
      <c r="Y90" s="141"/>
      <c r="Z90" s="142"/>
      <c r="AA90" s="127">
        <v>124268.78</v>
      </c>
      <c r="AB90" s="128"/>
      <c r="AC90" s="143"/>
      <c r="AD90" s="127">
        <v>0</v>
      </c>
      <c r="AE90" s="128"/>
      <c r="AF90" s="143"/>
      <c r="AG90" s="127">
        <v>343231.22</v>
      </c>
      <c r="AH90" s="128"/>
      <c r="AI90" s="129"/>
      <c r="AJ90" s="111"/>
      <c r="AK90" s="90" t="str">
        <f t="shared" si="3"/>
        <v>41503019190090019244226_99</v>
      </c>
    </row>
    <row r="91" spans="1:37" s="80" customFormat="1" ht="45" x14ac:dyDescent="0.2">
      <c r="A91" s="98" t="s">
        <v>160</v>
      </c>
      <c r="B91" s="99" t="s">
        <v>29</v>
      </c>
      <c r="C91" s="144" t="s">
        <v>130</v>
      </c>
      <c r="D91" s="145"/>
      <c r="E91" s="145"/>
      <c r="F91" s="145"/>
      <c r="G91" s="145"/>
      <c r="H91" s="146"/>
      <c r="I91" s="116" t="s">
        <v>161</v>
      </c>
      <c r="J91" s="147" t="s">
        <v>171</v>
      </c>
      <c r="K91" s="139"/>
      <c r="L91" s="140">
        <v>0</v>
      </c>
      <c r="M91" s="141"/>
      <c r="N91" s="142"/>
      <c r="O91" s="140">
        <v>1500</v>
      </c>
      <c r="P91" s="141"/>
      <c r="Q91" s="142"/>
      <c r="R91" s="140">
        <v>1425</v>
      </c>
      <c r="S91" s="141"/>
      <c r="T91" s="142"/>
      <c r="U91" s="140"/>
      <c r="V91" s="141"/>
      <c r="W91" s="142"/>
      <c r="X91" s="140"/>
      <c r="Y91" s="141"/>
      <c r="Z91" s="142"/>
      <c r="AA91" s="127">
        <v>1425</v>
      </c>
      <c r="AB91" s="128"/>
      <c r="AC91" s="143"/>
      <c r="AD91" s="127">
        <v>0</v>
      </c>
      <c r="AE91" s="128"/>
      <c r="AF91" s="143"/>
      <c r="AG91" s="127">
        <v>75</v>
      </c>
      <c r="AH91" s="128"/>
      <c r="AI91" s="129"/>
      <c r="AJ91" s="111"/>
      <c r="AK91" s="90" t="str">
        <f t="shared" si="3"/>
        <v>41503019190090019244227</v>
      </c>
    </row>
    <row r="92" spans="1:37" s="80" customFormat="1" ht="45" x14ac:dyDescent="0.2">
      <c r="A92" s="98" t="s">
        <v>160</v>
      </c>
      <c r="B92" s="99" t="s">
        <v>29</v>
      </c>
      <c r="C92" s="144" t="s">
        <v>130</v>
      </c>
      <c r="D92" s="145"/>
      <c r="E92" s="145"/>
      <c r="F92" s="145"/>
      <c r="G92" s="145"/>
      <c r="H92" s="146"/>
      <c r="I92" s="116" t="s">
        <v>161</v>
      </c>
      <c r="J92" s="147" t="s">
        <v>151</v>
      </c>
      <c r="K92" s="139"/>
      <c r="L92" s="140">
        <v>0</v>
      </c>
      <c r="M92" s="141"/>
      <c r="N92" s="142"/>
      <c r="O92" s="140">
        <v>469000</v>
      </c>
      <c r="P92" s="141"/>
      <c r="Q92" s="142"/>
      <c r="R92" s="140">
        <v>295201.90999999997</v>
      </c>
      <c r="S92" s="141"/>
      <c r="T92" s="142"/>
      <c r="U92" s="140"/>
      <c r="V92" s="141"/>
      <c r="W92" s="142"/>
      <c r="X92" s="140"/>
      <c r="Y92" s="141"/>
      <c r="Z92" s="142"/>
      <c r="AA92" s="127">
        <v>295201.90999999997</v>
      </c>
      <c r="AB92" s="128"/>
      <c r="AC92" s="143"/>
      <c r="AD92" s="127">
        <v>0</v>
      </c>
      <c r="AE92" s="128"/>
      <c r="AF92" s="143"/>
      <c r="AG92" s="127">
        <v>173798.09</v>
      </c>
      <c r="AH92" s="128"/>
      <c r="AI92" s="129"/>
      <c r="AJ92" s="111"/>
      <c r="AK92" s="90" t="str">
        <f t="shared" si="3"/>
        <v>41503019190090019244310</v>
      </c>
    </row>
    <row r="93" spans="1:37" s="80" customFormat="1" ht="45" x14ac:dyDescent="0.2">
      <c r="A93" s="98" t="s">
        <v>160</v>
      </c>
      <c r="B93" s="99" t="s">
        <v>29</v>
      </c>
      <c r="C93" s="144" t="s">
        <v>130</v>
      </c>
      <c r="D93" s="145"/>
      <c r="E93" s="145"/>
      <c r="F93" s="145"/>
      <c r="G93" s="145"/>
      <c r="H93" s="146"/>
      <c r="I93" s="116" t="s">
        <v>161</v>
      </c>
      <c r="J93" s="147" t="s">
        <v>172</v>
      </c>
      <c r="K93" s="139"/>
      <c r="L93" s="140">
        <v>0</v>
      </c>
      <c r="M93" s="141"/>
      <c r="N93" s="142"/>
      <c r="O93" s="140">
        <v>2653500</v>
      </c>
      <c r="P93" s="141"/>
      <c r="Q93" s="142"/>
      <c r="R93" s="140">
        <v>1522608.81</v>
      </c>
      <c r="S93" s="141"/>
      <c r="T93" s="142"/>
      <c r="U93" s="140"/>
      <c r="V93" s="141"/>
      <c r="W93" s="142"/>
      <c r="X93" s="140"/>
      <c r="Y93" s="141"/>
      <c r="Z93" s="142"/>
      <c r="AA93" s="127">
        <v>1522608.81</v>
      </c>
      <c r="AB93" s="128"/>
      <c r="AC93" s="143"/>
      <c r="AD93" s="127">
        <v>0</v>
      </c>
      <c r="AE93" s="128"/>
      <c r="AF93" s="143"/>
      <c r="AG93" s="127">
        <v>1130891.19</v>
      </c>
      <c r="AH93" s="128"/>
      <c r="AI93" s="129"/>
      <c r="AJ93" s="111"/>
      <c r="AK93" s="90" t="str">
        <f t="shared" si="3"/>
        <v>41503019190090019244343</v>
      </c>
    </row>
    <row r="94" spans="1:37" s="80" customFormat="1" ht="45" x14ac:dyDescent="0.2">
      <c r="A94" s="98" t="s">
        <v>160</v>
      </c>
      <c r="B94" s="99" t="s">
        <v>29</v>
      </c>
      <c r="C94" s="144" t="s">
        <v>130</v>
      </c>
      <c r="D94" s="145"/>
      <c r="E94" s="145"/>
      <c r="F94" s="145"/>
      <c r="G94" s="145"/>
      <c r="H94" s="146"/>
      <c r="I94" s="116" t="s">
        <v>161</v>
      </c>
      <c r="J94" s="147" t="s">
        <v>173</v>
      </c>
      <c r="K94" s="139"/>
      <c r="L94" s="140">
        <v>0</v>
      </c>
      <c r="M94" s="141"/>
      <c r="N94" s="142"/>
      <c r="O94" s="140">
        <v>95000</v>
      </c>
      <c r="P94" s="141"/>
      <c r="Q94" s="142"/>
      <c r="R94" s="140">
        <v>89691.9</v>
      </c>
      <c r="S94" s="141"/>
      <c r="T94" s="142"/>
      <c r="U94" s="140"/>
      <c r="V94" s="141"/>
      <c r="W94" s="142"/>
      <c r="X94" s="140"/>
      <c r="Y94" s="141"/>
      <c r="Z94" s="142"/>
      <c r="AA94" s="127">
        <v>89691.9</v>
      </c>
      <c r="AB94" s="128"/>
      <c r="AC94" s="143"/>
      <c r="AD94" s="127">
        <v>0</v>
      </c>
      <c r="AE94" s="128"/>
      <c r="AF94" s="143"/>
      <c r="AG94" s="127">
        <v>5308.1</v>
      </c>
      <c r="AH94" s="128"/>
      <c r="AI94" s="129"/>
      <c r="AJ94" s="111"/>
      <c r="AK94" s="90" t="str">
        <f t="shared" si="3"/>
        <v>41503019190090019244344</v>
      </c>
    </row>
    <row r="95" spans="1:37" s="80" customFormat="1" ht="45" x14ac:dyDescent="0.2">
      <c r="A95" s="98" t="s">
        <v>160</v>
      </c>
      <c r="B95" s="99" t="s">
        <v>29</v>
      </c>
      <c r="C95" s="144" t="s">
        <v>130</v>
      </c>
      <c r="D95" s="145"/>
      <c r="E95" s="145"/>
      <c r="F95" s="145"/>
      <c r="G95" s="145"/>
      <c r="H95" s="146"/>
      <c r="I95" s="116" t="s">
        <v>161</v>
      </c>
      <c r="J95" s="147" t="s">
        <v>153</v>
      </c>
      <c r="K95" s="139"/>
      <c r="L95" s="140">
        <v>0</v>
      </c>
      <c r="M95" s="141"/>
      <c r="N95" s="142"/>
      <c r="O95" s="140">
        <v>4270200</v>
      </c>
      <c r="P95" s="141"/>
      <c r="Q95" s="142"/>
      <c r="R95" s="140">
        <v>2506404</v>
      </c>
      <c r="S95" s="141"/>
      <c r="T95" s="142"/>
      <c r="U95" s="140">
        <v>0</v>
      </c>
      <c r="V95" s="141"/>
      <c r="W95" s="142"/>
      <c r="X95" s="140">
        <v>0</v>
      </c>
      <c r="Y95" s="141"/>
      <c r="Z95" s="142"/>
      <c r="AA95" s="127">
        <v>2506404</v>
      </c>
      <c r="AB95" s="128"/>
      <c r="AC95" s="143"/>
      <c r="AD95" s="127">
        <v>0</v>
      </c>
      <c r="AE95" s="128"/>
      <c r="AF95" s="143"/>
      <c r="AG95" s="127">
        <v>1763796</v>
      </c>
      <c r="AH95" s="128"/>
      <c r="AI95" s="129"/>
      <c r="AJ95" s="111"/>
      <c r="AK95" s="90" t="str">
        <f t="shared" si="3"/>
        <v>41503019190090019244346</v>
      </c>
    </row>
    <row r="96" spans="1:37" s="80" customFormat="1" ht="45" x14ac:dyDescent="0.2">
      <c r="A96" s="98" t="s">
        <v>160</v>
      </c>
      <c r="B96" s="99" t="s">
        <v>29</v>
      </c>
      <c r="C96" s="144" t="s">
        <v>130</v>
      </c>
      <c r="D96" s="145"/>
      <c r="E96" s="145"/>
      <c r="F96" s="145"/>
      <c r="G96" s="145"/>
      <c r="H96" s="146"/>
      <c r="I96" s="116" t="s">
        <v>161</v>
      </c>
      <c r="J96" s="147" t="s">
        <v>174</v>
      </c>
      <c r="K96" s="139"/>
      <c r="L96" s="140">
        <v>0</v>
      </c>
      <c r="M96" s="141"/>
      <c r="N96" s="142"/>
      <c r="O96" s="140">
        <v>261996</v>
      </c>
      <c r="P96" s="141"/>
      <c r="Q96" s="142"/>
      <c r="R96" s="140">
        <v>261996</v>
      </c>
      <c r="S96" s="141"/>
      <c r="T96" s="142"/>
      <c r="U96" s="140"/>
      <c r="V96" s="141"/>
      <c r="W96" s="142"/>
      <c r="X96" s="140"/>
      <c r="Y96" s="141"/>
      <c r="Z96" s="142"/>
      <c r="AA96" s="127">
        <v>261996</v>
      </c>
      <c r="AB96" s="128"/>
      <c r="AC96" s="143"/>
      <c r="AD96" s="127">
        <v>0</v>
      </c>
      <c r="AE96" s="128"/>
      <c r="AF96" s="143"/>
      <c r="AG96" s="127">
        <v>0</v>
      </c>
      <c r="AH96" s="128"/>
      <c r="AI96" s="129"/>
      <c r="AJ96" s="111"/>
      <c r="AK96" s="90" t="str">
        <f t="shared" si="3"/>
        <v>41503019190090019244346_02</v>
      </c>
    </row>
    <row r="97" spans="1:37" s="80" customFormat="1" ht="45" x14ac:dyDescent="0.2">
      <c r="A97" s="98" t="s">
        <v>160</v>
      </c>
      <c r="B97" s="99" t="s">
        <v>29</v>
      </c>
      <c r="C97" s="144" t="s">
        <v>130</v>
      </c>
      <c r="D97" s="145"/>
      <c r="E97" s="145"/>
      <c r="F97" s="145"/>
      <c r="G97" s="145"/>
      <c r="H97" s="146"/>
      <c r="I97" s="116" t="s">
        <v>161</v>
      </c>
      <c r="J97" s="147" t="s">
        <v>175</v>
      </c>
      <c r="K97" s="139"/>
      <c r="L97" s="140">
        <v>0</v>
      </c>
      <c r="M97" s="141"/>
      <c r="N97" s="142"/>
      <c r="O97" s="140">
        <v>613200</v>
      </c>
      <c r="P97" s="141"/>
      <c r="Q97" s="142"/>
      <c r="R97" s="140">
        <v>192574</v>
      </c>
      <c r="S97" s="141"/>
      <c r="T97" s="142"/>
      <c r="U97" s="140"/>
      <c r="V97" s="141"/>
      <c r="W97" s="142"/>
      <c r="X97" s="140"/>
      <c r="Y97" s="141"/>
      <c r="Z97" s="142"/>
      <c r="AA97" s="127">
        <v>192574</v>
      </c>
      <c r="AB97" s="128"/>
      <c r="AC97" s="143"/>
      <c r="AD97" s="127">
        <v>0</v>
      </c>
      <c r="AE97" s="128"/>
      <c r="AF97" s="143"/>
      <c r="AG97" s="127">
        <v>420626</v>
      </c>
      <c r="AH97" s="128"/>
      <c r="AI97" s="129"/>
      <c r="AJ97" s="111"/>
      <c r="AK97" s="90" t="str">
        <f t="shared" si="3"/>
        <v>41503019190090019244346_04</v>
      </c>
    </row>
    <row r="98" spans="1:37" s="80" customFormat="1" ht="45" x14ac:dyDescent="0.2">
      <c r="A98" s="98" t="s">
        <v>160</v>
      </c>
      <c r="B98" s="99" t="s">
        <v>29</v>
      </c>
      <c r="C98" s="144" t="s">
        <v>130</v>
      </c>
      <c r="D98" s="145"/>
      <c r="E98" s="145"/>
      <c r="F98" s="145"/>
      <c r="G98" s="145"/>
      <c r="H98" s="146"/>
      <c r="I98" s="116" t="s">
        <v>161</v>
      </c>
      <c r="J98" s="147" t="s">
        <v>176</v>
      </c>
      <c r="K98" s="139"/>
      <c r="L98" s="140">
        <v>0</v>
      </c>
      <c r="M98" s="141"/>
      <c r="N98" s="142"/>
      <c r="O98" s="140">
        <v>3395004</v>
      </c>
      <c r="P98" s="141"/>
      <c r="Q98" s="142"/>
      <c r="R98" s="140">
        <v>2051834</v>
      </c>
      <c r="S98" s="141"/>
      <c r="T98" s="142"/>
      <c r="U98" s="140"/>
      <c r="V98" s="141"/>
      <c r="W98" s="142"/>
      <c r="X98" s="140"/>
      <c r="Y98" s="141"/>
      <c r="Z98" s="142"/>
      <c r="AA98" s="127">
        <v>2051834</v>
      </c>
      <c r="AB98" s="128"/>
      <c r="AC98" s="143"/>
      <c r="AD98" s="127">
        <v>0</v>
      </c>
      <c r="AE98" s="128"/>
      <c r="AF98" s="143"/>
      <c r="AG98" s="127">
        <v>1343170</v>
      </c>
      <c r="AH98" s="128"/>
      <c r="AI98" s="129"/>
      <c r="AJ98" s="111"/>
      <c r="AK98" s="90" t="str">
        <f t="shared" si="3"/>
        <v>41503019190090019244346_99</v>
      </c>
    </row>
    <row r="99" spans="1:37" s="80" customFormat="1" ht="45" x14ac:dyDescent="0.2">
      <c r="A99" s="100" t="s">
        <v>178</v>
      </c>
      <c r="B99" s="96" t="s">
        <v>29</v>
      </c>
      <c r="C99" s="130" t="s">
        <v>130</v>
      </c>
      <c r="D99" s="131"/>
      <c r="E99" s="131"/>
      <c r="F99" s="131"/>
      <c r="G99" s="131"/>
      <c r="H99" s="148"/>
      <c r="I99" s="115" t="s">
        <v>179</v>
      </c>
      <c r="J99" s="149"/>
      <c r="K99" s="132"/>
      <c r="L99" s="134">
        <v>0</v>
      </c>
      <c r="M99" s="134"/>
      <c r="N99" s="135"/>
      <c r="O99" s="133">
        <v>1288823</v>
      </c>
      <c r="P99" s="134"/>
      <c r="Q99" s="135"/>
      <c r="R99" s="133">
        <v>962359.79</v>
      </c>
      <c r="S99" s="134"/>
      <c r="T99" s="135"/>
      <c r="U99" s="133"/>
      <c r="V99" s="134"/>
      <c r="W99" s="135"/>
      <c r="X99" s="133"/>
      <c r="Y99" s="134"/>
      <c r="Z99" s="135"/>
      <c r="AA99" s="133">
        <v>962359.79</v>
      </c>
      <c r="AB99" s="134"/>
      <c r="AC99" s="135"/>
      <c r="AD99" s="133">
        <v>0</v>
      </c>
      <c r="AE99" s="134"/>
      <c r="AF99" s="135"/>
      <c r="AG99" s="133">
        <v>326463.21000000002</v>
      </c>
      <c r="AH99" s="134"/>
      <c r="AI99" s="136"/>
      <c r="AJ99" s="105"/>
      <c r="AK99" s="93" t="s">
        <v>177</v>
      </c>
    </row>
    <row r="100" spans="1:37" s="80" customFormat="1" ht="45" x14ac:dyDescent="0.2">
      <c r="A100" s="98" t="s">
        <v>178</v>
      </c>
      <c r="B100" s="99" t="s">
        <v>29</v>
      </c>
      <c r="C100" s="144" t="s">
        <v>130</v>
      </c>
      <c r="D100" s="145"/>
      <c r="E100" s="145"/>
      <c r="F100" s="145"/>
      <c r="G100" s="145"/>
      <c r="H100" s="146"/>
      <c r="I100" s="116" t="s">
        <v>179</v>
      </c>
      <c r="J100" s="147" t="s">
        <v>180</v>
      </c>
      <c r="K100" s="139"/>
      <c r="L100" s="140">
        <v>0</v>
      </c>
      <c r="M100" s="141"/>
      <c r="N100" s="142"/>
      <c r="O100" s="140">
        <v>6523</v>
      </c>
      <c r="P100" s="141"/>
      <c r="Q100" s="142"/>
      <c r="R100" s="140">
        <v>6521.85</v>
      </c>
      <c r="S100" s="141"/>
      <c r="T100" s="142"/>
      <c r="U100" s="140"/>
      <c r="V100" s="141"/>
      <c r="W100" s="142"/>
      <c r="X100" s="140"/>
      <c r="Y100" s="141"/>
      <c r="Z100" s="142"/>
      <c r="AA100" s="127">
        <v>6521.85</v>
      </c>
      <c r="AB100" s="128"/>
      <c r="AC100" s="143"/>
      <c r="AD100" s="127">
        <v>0</v>
      </c>
      <c r="AE100" s="128"/>
      <c r="AF100" s="143"/>
      <c r="AG100" s="127">
        <v>1.1499999999999999</v>
      </c>
      <c r="AH100" s="128"/>
      <c r="AI100" s="129"/>
      <c r="AJ100" s="111"/>
      <c r="AK100" s="90" t="str">
        <f>C100&amp;I100&amp;J100</f>
        <v>41503019190090019321264</v>
      </c>
    </row>
    <row r="101" spans="1:37" s="80" customFormat="1" ht="45" x14ac:dyDescent="0.2">
      <c r="A101" s="98" t="s">
        <v>178</v>
      </c>
      <c r="B101" s="99" t="s">
        <v>29</v>
      </c>
      <c r="C101" s="144" t="s">
        <v>130</v>
      </c>
      <c r="D101" s="145"/>
      <c r="E101" s="145"/>
      <c r="F101" s="145"/>
      <c r="G101" s="145"/>
      <c r="H101" s="146"/>
      <c r="I101" s="116" t="s">
        <v>179</v>
      </c>
      <c r="J101" s="147" t="s">
        <v>181</v>
      </c>
      <c r="K101" s="139"/>
      <c r="L101" s="140">
        <v>0</v>
      </c>
      <c r="M101" s="141"/>
      <c r="N101" s="142"/>
      <c r="O101" s="140">
        <v>1282300</v>
      </c>
      <c r="P101" s="141"/>
      <c r="Q101" s="142"/>
      <c r="R101" s="140">
        <v>955837.94</v>
      </c>
      <c r="S101" s="141"/>
      <c r="T101" s="142"/>
      <c r="U101" s="140"/>
      <c r="V101" s="141"/>
      <c r="W101" s="142"/>
      <c r="X101" s="140"/>
      <c r="Y101" s="141"/>
      <c r="Z101" s="142"/>
      <c r="AA101" s="127">
        <v>955837.94</v>
      </c>
      <c r="AB101" s="128"/>
      <c r="AC101" s="143"/>
      <c r="AD101" s="127">
        <v>0</v>
      </c>
      <c r="AE101" s="128"/>
      <c r="AF101" s="143"/>
      <c r="AG101" s="127">
        <v>326462.06</v>
      </c>
      <c r="AH101" s="128"/>
      <c r="AI101" s="129"/>
      <c r="AJ101" s="111"/>
      <c r="AK101" s="90" t="str">
        <f>C101&amp;I101&amp;J101</f>
        <v>41503019190090019321265</v>
      </c>
    </row>
    <row r="102" spans="1:37" s="80" customFormat="1" ht="22.5" x14ac:dyDescent="0.2">
      <c r="A102" s="100" t="s">
        <v>183</v>
      </c>
      <c r="B102" s="96" t="s">
        <v>29</v>
      </c>
      <c r="C102" s="130" t="s">
        <v>130</v>
      </c>
      <c r="D102" s="131"/>
      <c r="E102" s="131"/>
      <c r="F102" s="131"/>
      <c r="G102" s="131"/>
      <c r="H102" s="148"/>
      <c r="I102" s="115" t="s">
        <v>184</v>
      </c>
      <c r="J102" s="149"/>
      <c r="K102" s="132"/>
      <c r="L102" s="134">
        <v>0</v>
      </c>
      <c r="M102" s="134"/>
      <c r="N102" s="135"/>
      <c r="O102" s="133">
        <v>4736875</v>
      </c>
      <c r="P102" s="134"/>
      <c r="Q102" s="135"/>
      <c r="R102" s="133">
        <v>4197794.37</v>
      </c>
      <c r="S102" s="134"/>
      <c r="T102" s="135"/>
      <c r="U102" s="133"/>
      <c r="V102" s="134"/>
      <c r="W102" s="135"/>
      <c r="X102" s="133"/>
      <c r="Y102" s="134"/>
      <c r="Z102" s="135"/>
      <c r="AA102" s="133">
        <v>4197794.37</v>
      </c>
      <c r="AB102" s="134"/>
      <c r="AC102" s="135"/>
      <c r="AD102" s="133">
        <v>0</v>
      </c>
      <c r="AE102" s="134"/>
      <c r="AF102" s="135"/>
      <c r="AG102" s="133">
        <v>539080.63</v>
      </c>
      <c r="AH102" s="134"/>
      <c r="AI102" s="136"/>
      <c r="AJ102" s="105"/>
      <c r="AK102" s="93" t="s">
        <v>182</v>
      </c>
    </row>
    <row r="103" spans="1:37" s="80" customFormat="1" ht="22.5" x14ac:dyDescent="0.2">
      <c r="A103" s="98" t="s">
        <v>183</v>
      </c>
      <c r="B103" s="99" t="s">
        <v>29</v>
      </c>
      <c r="C103" s="144" t="s">
        <v>130</v>
      </c>
      <c r="D103" s="145"/>
      <c r="E103" s="145"/>
      <c r="F103" s="145"/>
      <c r="G103" s="145"/>
      <c r="H103" s="146"/>
      <c r="I103" s="116" t="s">
        <v>184</v>
      </c>
      <c r="J103" s="147" t="s">
        <v>185</v>
      </c>
      <c r="K103" s="139"/>
      <c r="L103" s="140">
        <v>0</v>
      </c>
      <c r="M103" s="141"/>
      <c r="N103" s="142"/>
      <c r="O103" s="140">
        <v>4736875</v>
      </c>
      <c r="P103" s="141"/>
      <c r="Q103" s="142"/>
      <c r="R103" s="140">
        <v>4197794.37</v>
      </c>
      <c r="S103" s="141"/>
      <c r="T103" s="142"/>
      <c r="U103" s="140"/>
      <c r="V103" s="141"/>
      <c r="W103" s="142"/>
      <c r="X103" s="140"/>
      <c r="Y103" s="141"/>
      <c r="Z103" s="142"/>
      <c r="AA103" s="127">
        <v>4197794.37</v>
      </c>
      <c r="AB103" s="128"/>
      <c r="AC103" s="143"/>
      <c r="AD103" s="127">
        <v>0</v>
      </c>
      <c r="AE103" s="128"/>
      <c r="AF103" s="143"/>
      <c r="AG103" s="127">
        <v>539080.63</v>
      </c>
      <c r="AH103" s="128"/>
      <c r="AI103" s="129"/>
      <c r="AJ103" s="111"/>
      <c r="AK103" s="90" t="str">
        <f>C103&amp;I103&amp;J103</f>
        <v>41503019190090019851291</v>
      </c>
    </row>
    <row r="104" spans="1:37" s="80" customFormat="1" x14ac:dyDescent="0.2">
      <c r="A104" s="100" t="s">
        <v>187</v>
      </c>
      <c r="B104" s="96" t="s">
        <v>29</v>
      </c>
      <c r="C104" s="130" t="s">
        <v>130</v>
      </c>
      <c r="D104" s="131"/>
      <c r="E104" s="131"/>
      <c r="F104" s="131"/>
      <c r="G104" s="131"/>
      <c r="H104" s="148"/>
      <c r="I104" s="115" t="s">
        <v>188</v>
      </c>
      <c r="J104" s="149"/>
      <c r="K104" s="132"/>
      <c r="L104" s="134">
        <v>0</v>
      </c>
      <c r="M104" s="134"/>
      <c r="N104" s="135"/>
      <c r="O104" s="133">
        <v>90808.5</v>
      </c>
      <c r="P104" s="134"/>
      <c r="Q104" s="135"/>
      <c r="R104" s="133">
        <v>72756.75</v>
      </c>
      <c r="S104" s="134"/>
      <c r="T104" s="135"/>
      <c r="U104" s="133"/>
      <c r="V104" s="134"/>
      <c r="W104" s="135"/>
      <c r="X104" s="133"/>
      <c r="Y104" s="134"/>
      <c r="Z104" s="135"/>
      <c r="AA104" s="133">
        <v>72756.75</v>
      </c>
      <c r="AB104" s="134"/>
      <c r="AC104" s="135"/>
      <c r="AD104" s="133">
        <v>0</v>
      </c>
      <c r="AE104" s="134"/>
      <c r="AF104" s="135"/>
      <c r="AG104" s="133">
        <v>18051.75</v>
      </c>
      <c r="AH104" s="134"/>
      <c r="AI104" s="136"/>
      <c r="AJ104" s="105"/>
      <c r="AK104" s="93" t="s">
        <v>186</v>
      </c>
    </row>
    <row r="105" spans="1:37" s="80" customFormat="1" x14ac:dyDescent="0.2">
      <c r="A105" s="98" t="s">
        <v>187</v>
      </c>
      <c r="B105" s="99" t="s">
        <v>29</v>
      </c>
      <c r="C105" s="144" t="s">
        <v>130</v>
      </c>
      <c r="D105" s="145"/>
      <c r="E105" s="145"/>
      <c r="F105" s="145"/>
      <c r="G105" s="145"/>
      <c r="H105" s="146"/>
      <c r="I105" s="116" t="s">
        <v>188</v>
      </c>
      <c r="J105" s="147" t="s">
        <v>185</v>
      </c>
      <c r="K105" s="139"/>
      <c r="L105" s="140">
        <v>0</v>
      </c>
      <c r="M105" s="141"/>
      <c r="N105" s="142"/>
      <c r="O105" s="140">
        <v>90808.5</v>
      </c>
      <c r="P105" s="141"/>
      <c r="Q105" s="142"/>
      <c r="R105" s="140">
        <v>72756.75</v>
      </c>
      <c r="S105" s="141"/>
      <c r="T105" s="142"/>
      <c r="U105" s="140"/>
      <c r="V105" s="141"/>
      <c r="W105" s="142"/>
      <c r="X105" s="140"/>
      <c r="Y105" s="141"/>
      <c r="Z105" s="142"/>
      <c r="AA105" s="127">
        <v>72756.75</v>
      </c>
      <c r="AB105" s="128"/>
      <c r="AC105" s="143"/>
      <c r="AD105" s="127">
        <v>0</v>
      </c>
      <c r="AE105" s="128"/>
      <c r="AF105" s="143"/>
      <c r="AG105" s="127">
        <v>18051.75</v>
      </c>
      <c r="AH105" s="128"/>
      <c r="AI105" s="129"/>
      <c r="AJ105" s="111"/>
      <c r="AK105" s="90" t="str">
        <f>C105&amp;I105&amp;J105</f>
        <v>41503019190090019852291</v>
      </c>
    </row>
    <row r="106" spans="1:37" s="80" customFormat="1" ht="45" x14ac:dyDescent="0.2">
      <c r="A106" s="100" t="s">
        <v>160</v>
      </c>
      <c r="B106" s="96" t="s">
        <v>29</v>
      </c>
      <c r="C106" s="130" t="s">
        <v>189</v>
      </c>
      <c r="D106" s="131"/>
      <c r="E106" s="131"/>
      <c r="F106" s="131"/>
      <c r="G106" s="131"/>
      <c r="H106" s="148"/>
      <c r="I106" s="115" t="s">
        <v>161</v>
      </c>
      <c r="J106" s="149"/>
      <c r="K106" s="132"/>
      <c r="L106" s="134">
        <v>0</v>
      </c>
      <c r="M106" s="134"/>
      <c r="N106" s="135"/>
      <c r="O106" s="133">
        <v>1923700</v>
      </c>
      <c r="P106" s="134"/>
      <c r="Q106" s="135"/>
      <c r="R106" s="133">
        <v>1534888</v>
      </c>
      <c r="S106" s="134"/>
      <c r="T106" s="135"/>
      <c r="U106" s="133"/>
      <c r="V106" s="134"/>
      <c r="W106" s="135"/>
      <c r="X106" s="133"/>
      <c r="Y106" s="134"/>
      <c r="Z106" s="135"/>
      <c r="AA106" s="133">
        <v>1534888</v>
      </c>
      <c r="AB106" s="134"/>
      <c r="AC106" s="135"/>
      <c r="AD106" s="133">
        <v>0</v>
      </c>
      <c r="AE106" s="134"/>
      <c r="AF106" s="135"/>
      <c r="AG106" s="133">
        <v>388812</v>
      </c>
      <c r="AH106" s="134"/>
      <c r="AI106" s="136"/>
      <c r="AJ106" s="105"/>
      <c r="AK106" s="93" t="s">
        <v>190</v>
      </c>
    </row>
    <row r="107" spans="1:37" s="80" customFormat="1" ht="45" x14ac:dyDescent="0.2">
      <c r="A107" s="98" t="s">
        <v>160</v>
      </c>
      <c r="B107" s="99" t="s">
        <v>29</v>
      </c>
      <c r="C107" s="144" t="s">
        <v>189</v>
      </c>
      <c r="D107" s="145"/>
      <c r="E107" s="145"/>
      <c r="F107" s="145"/>
      <c r="G107" s="145"/>
      <c r="H107" s="146"/>
      <c r="I107" s="116" t="s">
        <v>161</v>
      </c>
      <c r="J107" s="147" t="s">
        <v>151</v>
      </c>
      <c r="K107" s="139"/>
      <c r="L107" s="140">
        <v>0</v>
      </c>
      <c r="M107" s="141"/>
      <c r="N107" s="142"/>
      <c r="O107" s="140">
        <v>454900</v>
      </c>
      <c r="P107" s="141"/>
      <c r="Q107" s="142"/>
      <c r="R107" s="140">
        <v>453388</v>
      </c>
      <c r="S107" s="141"/>
      <c r="T107" s="142"/>
      <c r="U107" s="140"/>
      <c r="V107" s="141"/>
      <c r="W107" s="142"/>
      <c r="X107" s="140"/>
      <c r="Y107" s="141"/>
      <c r="Z107" s="142"/>
      <c r="AA107" s="127">
        <v>453388</v>
      </c>
      <c r="AB107" s="128"/>
      <c r="AC107" s="143"/>
      <c r="AD107" s="127">
        <v>0</v>
      </c>
      <c r="AE107" s="128"/>
      <c r="AF107" s="143"/>
      <c r="AG107" s="127">
        <v>1512</v>
      </c>
      <c r="AH107" s="128"/>
      <c r="AI107" s="129"/>
      <c r="AJ107" s="111"/>
      <c r="AK107" s="90" t="str">
        <f>C107&amp;I107&amp;J107</f>
        <v>41503019190092501244310</v>
      </c>
    </row>
    <row r="108" spans="1:37" s="80" customFormat="1" ht="45" x14ac:dyDescent="0.2">
      <c r="A108" s="98" t="s">
        <v>160</v>
      </c>
      <c r="B108" s="99" t="s">
        <v>29</v>
      </c>
      <c r="C108" s="144" t="s">
        <v>189</v>
      </c>
      <c r="D108" s="145"/>
      <c r="E108" s="145"/>
      <c r="F108" s="145"/>
      <c r="G108" s="145"/>
      <c r="H108" s="146"/>
      <c r="I108" s="116" t="s">
        <v>161</v>
      </c>
      <c r="J108" s="147" t="s">
        <v>153</v>
      </c>
      <c r="K108" s="139"/>
      <c r="L108" s="140">
        <v>0</v>
      </c>
      <c r="M108" s="141"/>
      <c r="N108" s="142"/>
      <c r="O108" s="140">
        <v>1468800</v>
      </c>
      <c r="P108" s="141"/>
      <c r="Q108" s="142"/>
      <c r="R108" s="140">
        <v>1081500</v>
      </c>
      <c r="S108" s="141"/>
      <c r="T108" s="142"/>
      <c r="U108" s="140"/>
      <c r="V108" s="141"/>
      <c r="W108" s="142"/>
      <c r="X108" s="140"/>
      <c r="Y108" s="141"/>
      <c r="Z108" s="142"/>
      <c r="AA108" s="127">
        <v>1081500</v>
      </c>
      <c r="AB108" s="128"/>
      <c r="AC108" s="143"/>
      <c r="AD108" s="127">
        <v>0</v>
      </c>
      <c r="AE108" s="128"/>
      <c r="AF108" s="143"/>
      <c r="AG108" s="127">
        <v>387300</v>
      </c>
      <c r="AH108" s="128"/>
      <c r="AI108" s="129"/>
      <c r="AJ108" s="111"/>
      <c r="AK108" s="90" t="str">
        <f>C108&amp;I108&amp;J108</f>
        <v>41503019190092501244346</v>
      </c>
    </row>
    <row r="109" spans="1:37" s="80" customFormat="1" ht="45" x14ac:dyDescent="0.2">
      <c r="A109" s="100" t="s">
        <v>132</v>
      </c>
      <c r="B109" s="96" t="s">
        <v>29</v>
      </c>
      <c r="C109" s="130" t="s">
        <v>191</v>
      </c>
      <c r="D109" s="131"/>
      <c r="E109" s="131"/>
      <c r="F109" s="131"/>
      <c r="G109" s="131"/>
      <c r="H109" s="148"/>
      <c r="I109" s="115" t="s">
        <v>133</v>
      </c>
      <c r="J109" s="149"/>
      <c r="K109" s="132"/>
      <c r="L109" s="134">
        <v>0</v>
      </c>
      <c r="M109" s="134"/>
      <c r="N109" s="135"/>
      <c r="O109" s="133">
        <v>1617800</v>
      </c>
      <c r="P109" s="134"/>
      <c r="Q109" s="135"/>
      <c r="R109" s="133">
        <v>951362.95</v>
      </c>
      <c r="S109" s="134"/>
      <c r="T109" s="135"/>
      <c r="U109" s="133"/>
      <c r="V109" s="134"/>
      <c r="W109" s="135"/>
      <c r="X109" s="133"/>
      <c r="Y109" s="134"/>
      <c r="Z109" s="135"/>
      <c r="AA109" s="133">
        <v>951362.95</v>
      </c>
      <c r="AB109" s="134"/>
      <c r="AC109" s="135"/>
      <c r="AD109" s="133">
        <v>0</v>
      </c>
      <c r="AE109" s="134"/>
      <c r="AF109" s="135"/>
      <c r="AG109" s="133">
        <v>666437.05000000005</v>
      </c>
      <c r="AH109" s="134"/>
      <c r="AI109" s="136"/>
      <c r="AJ109" s="105"/>
      <c r="AK109" s="93" t="s">
        <v>192</v>
      </c>
    </row>
    <row r="110" spans="1:37" s="80" customFormat="1" ht="56.25" x14ac:dyDescent="0.2">
      <c r="A110" s="98" t="s">
        <v>132</v>
      </c>
      <c r="B110" s="99" t="s">
        <v>29</v>
      </c>
      <c r="C110" s="144" t="s">
        <v>191</v>
      </c>
      <c r="D110" s="145"/>
      <c r="E110" s="145"/>
      <c r="F110" s="145"/>
      <c r="G110" s="145"/>
      <c r="H110" s="146"/>
      <c r="I110" s="116" t="s">
        <v>133</v>
      </c>
      <c r="J110" s="147" t="s">
        <v>135</v>
      </c>
      <c r="K110" s="139"/>
      <c r="L110" s="140">
        <v>0</v>
      </c>
      <c r="M110" s="141"/>
      <c r="N110" s="142"/>
      <c r="O110" s="140">
        <v>1617800</v>
      </c>
      <c r="P110" s="141"/>
      <c r="Q110" s="142"/>
      <c r="R110" s="140">
        <v>951362.95</v>
      </c>
      <c r="S110" s="141"/>
      <c r="T110" s="142"/>
      <c r="U110" s="140"/>
      <c r="V110" s="141"/>
      <c r="W110" s="142"/>
      <c r="X110" s="140"/>
      <c r="Y110" s="141"/>
      <c r="Z110" s="142"/>
      <c r="AA110" s="127">
        <v>951362.95</v>
      </c>
      <c r="AB110" s="128"/>
      <c r="AC110" s="143"/>
      <c r="AD110" s="127">
        <v>0</v>
      </c>
      <c r="AE110" s="128"/>
      <c r="AF110" s="143"/>
      <c r="AG110" s="127">
        <v>666437.05000000005</v>
      </c>
      <c r="AH110" s="128"/>
      <c r="AI110" s="129"/>
      <c r="AJ110" s="111"/>
      <c r="AK110" s="90" t="str">
        <f>C110&amp;I110&amp;J110</f>
        <v>41503019190093987122214</v>
      </c>
    </row>
    <row r="111" spans="1:37" s="80" customFormat="1" ht="67.5" x14ac:dyDescent="0.2">
      <c r="A111" s="100" t="s">
        <v>127</v>
      </c>
      <c r="B111" s="96" t="s">
        <v>29</v>
      </c>
      <c r="C111" s="130" t="s">
        <v>191</v>
      </c>
      <c r="D111" s="131"/>
      <c r="E111" s="131"/>
      <c r="F111" s="131"/>
      <c r="G111" s="131"/>
      <c r="H111" s="148"/>
      <c r="I111" s="115" t="s">
        <v>128</v>
      </c>
      <c r="J111" s="149"/>
      <c r="K111" s="132"/>
      <c r="L111" s="134">
        <v>0</v>
      </c>
      <c r="M111" s="134"/>
      <c r="N111" s="135"/>
      <c r="O111" s="133">
        <v>20000</v>
      </c>
      <c r="P111" s="134"/>
      <c r="Q111" s="135"/>
      <c r="R111" s="133">
        <v>5352.65</v>
      </c>
      <c r="S111" s="134"/>
      <c r="T111" s="135"/>
      <c r="U111" s="133"/>
      <c r="V111" s="134"/>
      <c r="W111" s="135"/>
      <c r="X111" s="133"/>
      <c r="Y111" s="134"/>
      <c r="Z111" s="135"/>
      <c r="AA111" s="133">
        <v>5352.65</v>
      </c>
      <c r="AB111" s="134"/>
      <c r="AC111" s="135"/>
      <c r="AD111" s="133">
        <v>0</v>
      </c>
      <c r="AE111" s="134"/>
      <c r="AF111" s="135"/>
      <c r="AG111" s="133">
        <v>14647.35</v>
      </c>
      <c r="AH111" s="134"/>
      <c r="AI111" s="136"/>
      <c r="AJ111" s="105"/>
      <c r="AK111" s="93" t="s">
        <v>193</v>
      </c>
    </row>
    <row r="112" spans="1:37" s="80" customFormat="1" ht="67.5" x14ac:dyDescent="0.2">
      <c r="A112" s="98" t="s">
        <v>127</v>
      </c>
      <c r="B112" s="99" t="s">
        <v>29</v>
      </c>
      <c r="C112" s="144" t="s">
        <v>191</v>
      </c>
      <c r="D112" s="145"/>
      <c r="E112" s="145"/>
      <c r="F112" s="145"/>
      <c r="G112" s="145"/>
      <c r="H112" s="146"/>
      <c r="I112" s="116" t="s">
        <v>128</v>
      </c>
      <c r="J112" s="147" t="s">
        <v>129</v>
      </c>
      <c r="K112" s="139"/>
      <c r="L112" s="140">
        <v>0</v>
      </c>
      <c r="M112" s="141"/>
      <c r="N112" s="142"/>
      <c r="O112" s="140">
        <v>20000</v>
      </c>
      <c r="P112" s="141"/>
      <c r="Q112" s="142"/>
      <c r="R112" s="140">
        <v>5352.65</v>
      </c>
      <c r="S112" s="141"/>
      <c r="T112" s="142"/>
      <c r="U112" s="140"/>
      <c r="V112" s="141"/>
      <c r="W112" s="142"/>
      <c r="X112" s="140"/>
      <c r="Y112" s="141"/>
      <c r="Z112" s="142"/>
      <c r="AA112" s="127">
        <v>5352.65</v>
      </c>
      <c r="AB112" s="128"/>
      <c r="AC112" s="143"/>
      <c r="AD112" s="127">
        <v>0</v>
      </c>
      <c r="AE112" s="128"/>
      <c r="AF112" s="143"/>
      <c r="AG112" s="127">
        <v>14647.35</v>
      </c>
      <c r="AH112" s="128"/>
      <c r="AI112" s="129"/>
      <c r="AJ112" s="111"/>
      <c r="AK112" s="90" t="str">
        <f>C112&amp;I112&amp;J112</f>
        <v>41503019190093987129213</v>
      </c>
    </row>
    <row r="113" spans="1:37" s="80" customFormat="1" ht="45" x14ac:dyDescent="0.2">
      <c r="A113" s="100" t="s">
        <v>160</v>
      </c>
      <c r="B113" s="96" t="s">
        <v>29</v>
      </c>
      <c r="C113" s="130" t="s">
        <v>194</v>
      </c>
      <c r="D113" s="131"/>
      <c r="E113" s="131"/>
      <c r="F113" s="131"/>
      <c r="G113" s="131"/>
      <c r="H113" s="148"/>
      <c r="I113" s="115" t="s">
        <v>161</v>
      </c>
      <c r="J113" s="149"/>
      <c r="K113" s="132"/>
      <c r="L113" s="134">
        <v>0</v>
      </c>
      <c r="M113" s="134"/>
      <c r="N113" s="135"/>
      <c r="O113" s="133">
        <v>9808.56</v>
      </c>
      <c r="P113" s="134"/>
      <c r="Q113" s="135"/>
      <c r="R113" s="133"/>
      <c r="S113" s="134"/>
      <c r="T113" s="135"/>
      <c r="U113" s="133"/>
      <c r="V113" s="134"/>
      <c r="W113" s="135"/>
      <c r="X113" s="133"/>
      <c r="Y113" s="134"/>
      <c r="Z113" s="135"/>
      <c r="AA113" s="133">
        <v>0</v>
      </c>
      <c r="AB113" s="134"/>
      <c r="AC113" s="135"/>
      <c r="AD113" s="133">
        <v>0</v>
      </c>
      <c r="AE113" s="134"/>
      <c r="AF113" s="135"/>
      <c r="AG113" s="133">
        <v>9808.56</v>
      </c>
      <c r="AH113" s="134"/>
      <c r="AI113" s="136"/>
      <c r="AJ113" s="105"/>
      <c r="AK113" s="93" t="s">
        <v>195</v>
      </c>
    </row>
    <row r="114" spans="1:37" s="80" customFormat="1" ht="45" x14ac:dyDescent="0.2">
      <c r="A114" s="98" t="s">
        <v>160</v>
      </c>
      <c r="B114" s="99" t="s">
        <v>29</v>
      </c>
      <c r="C114" s="144" t="s">
        <v>194</v>
      </c>
      <c r="D114" s="145"/>
      <c r="E114" s="145"/>
      <c r="F114" s="145"/>
      <c r="G114" s="145"/>
      <c r="H114" s="146"/>
      <c r="I114" s="116" t="s">
        <v>161</v>
      </c>
      <c r="J114" s="147" t="s">
        <v>139</v>
      </c>
      <c r="K114" s="139"/>
      <c r="L114" s="140">
        <v>0</v>
      </c>
      <c r="M114" s="141"/>
      <c r="N114" s="142"/>
      <c r="O114" s="140">
        <v>9808.56</v>
      </c>
      <c r="P114" s="141"/>
      <c r="Q114" s="142"/>
      <c r="R114" s="140"/>
      <c r="S114" s="141"/>
      <c r="T114" s="142"/>
      <c r="U114" s="140"/>
      <c r="V114" s="141"/>
      <c r="W114" s="142"/>
      <c r="X114" s="140"/>
      <c r="Y114" s="141"/>
      <c r="Z114" s="142"/>
      <c r="AA114" s="127">
        <v>0</v>
      </c>
      <c r="AB114" s="128"/>
      <c r="AC114" s="143"/>
      <c r="AD114" s="127">
        <v>0</v>
      </c>
      <c r="AE114" s="128"/>
      <c r="AF114" s="143"/>
      <c r="AG114" s="127">
        <v>9808.56</v>
      </c>
      <c r="AH114" s="128"/>
      <c r="AI114" s="129"/>
      <c r="AJ114" s="111"/>
      <c r="AK114" s="90" t="str">
        <f>C114&amp;I114&amp;J114</f>
        <v>41507059190092040244226</v>
      </c>
    </row>
    <row r="115" spans="1:37" s="80" customFormat="1" ht="45" x14ac:dyDescent="0.2">
      <c r="A115" s="100" t="s">
        <v>178</v>
      </c>
      <c r="B115" s="96" t="s">
        <v>29</v>
      </c>
      <c r="C115" s="130" t="s">
        <v>196</v>
      </c>
      <c r="D115" s="131"/>
      <c r="E115" s="131"/>
      <c r="F115" s="131"/>
      <c r="G115" s="131"/>
      <c r="H115" s="148"/>
      <c r="I115" s="115" t="s">
        <v>179</v>
      </c>
      <c r="J115" s="149"/>
      <c r="K115" s="132"/>
      <c r="L115" s="134">
        <v>0</v>
      </c>
      <c r="M115" s="134"/>
      <c r="N115" s="135"/>
      <c r="O115" s="133">
        <v>255300</v>
      </c>
      <c r="P115" s="134"/>
      <c r="Q115" s="135"/>
      <c r="R115" s="133">
        <v>255235.8</v>
      </c>
      <c r="S115" s="134"/>
      <c r="T115" s="135"/>
      <c r="U115" s="133"/>
      <c r="V115" s="134"/>
      <c r="W115" s="135"/>
      <c r="X115" s="133"/>
      <c r="Y115" s="134"/>
      <c r="Z115" s="135"/>
      <c r="AA115" s="133">
        <v>255235.8</v>
      </c>
      <c r="AB115" s="134"/>
      <c r="AC115" s="135"/>
      <c r="AD115" s="133">
        <v>0</v>
      </c>
      <c r="AE115" s="134"/>
      <c r="AF115" s="135"/>
      <c r="AG115" s="133">
        <v>64.2</v>
      </c>
      <c r="AH115" s="134"/>
      <c r="AI115" s="136"/>
      <c r="AJ115" s="105"/>
      <c r="AK115" s="93" t="s">
        <v>197</v>
      </c>
    </row>
    <row r="116" spans="1:37" s="80" customFormat="1" ht="45" x14ac:dyDescent="0.2">
      <c r="A116" s="98" t="s">
        <v>178</v>
      </c>
      <c r="B116" s="99" t="s">
        <v>29</v>
      </c>
      <c r="C116" s="144" t="s">
        <v>196</v>
      </c>
      <c r="D116" s="145"/>
      <c r="E116" s="145"/>
      <c r="F116" s="145"/>
      <c r="G116" s="145"/>
      <c r="H116" s="146"/>
      <c r="I116" s="116" t="s">
        <v>179</v>
      </c>
      <c r="J116" s="147" t="s">
        <v>181</v>
      </c>
      <c r="K116" s="139"/>
      <c r="L116" s="140">
        <v>0</v>
      </c>
      <c r="M116" s="141"/>
      <c r="N116" s="142"/>
      <c r="O116" s="140">
        <v>255300</v>
      </c>
      <c r="P116" s="141"/>
      <c r="Q116" s="142"/>
      <c r="R116" s="140">
        <v>255235.8</v>
      </c>
      <c r="S116" s="141"/>
      <c r="T116" s="142"/>
      <c r="U116" s="140"/>
      <c r="V116" s="141"/>
      <c r="W116" s="142"/>
      <c r="X116" s="140"/>
      <c r="Y116" s="141"/>
      <c r="Z116" s="142"/>
      <c r="AA116" s="127">
        <v>255235.8</v>
      </c>
      <c r="AB116" s="128"/>
      <c r="AC116" s="143"/>
      <c r="AD116" s="127">
        <v>0</v>
      </c>
      <c r="AE116" s="128"/>
      <c r="AF116" s="143"/>
      <c r="AG116" s="127">
        <v>64.2</v>
      </c>
      <c r="AH116" s="128"/>
      <c r="AI116" s="129"/>
      <c r="AJ116" s="111"/>
      <c r="AK116" s="90" t="str">
        <f>C116&amp;I116&amp;J116</f>
        <v>41510030311593981321265</v>
      </c>
    </row>
    <row r="117" spans="1:37" s="31" customFormat="1" hidden="1" x14ac:dyDescent="0.2">
      <c r="A117" s="79"/>
      <c r="B117" s="42"/>
      <c r="C117" s="43"/>
      <c r="D117" s="243"/>
      <c r="E117" s="243"/>
      <c r="F117" s="243"/>
      <c r="G117" s="243"/>
      <c r="H117" s="243"/>
      <c r="I117" s="114"/>
      <c r="J117" s="243"/>
      <c r="K117" s="243"/>
      <c r="L117" s="350"/>
      <c r="M117" s="350"/>
      <c r="N117" s="351"/>
      <c r="O117" s="352"/>
      <c r="P117" s="350"/>
      <c r="Q117" s="351"/>
      <c r="R117" s="352"/>
      <c r="S117" s="350"/>
      <c r="T117" s="351"/>
      <c r="U117" s="352"/>
      <c r="V117" s="350"/>
      <c r="W117" s="351"/>
      <c r="X117" s="363"/>
      <c r="Y117" s="364"/>
      <c r="Z117" s="365"/>
      <c r="AA117" s="352"/>
      <c r="AB117" s="350"/>
      <c r="AC117" s="351"/>
      <c r="AD117" s="352"/>
      <c r="AE117" s="350"/>
      <c r="AF117" s="351"/>
      <c r="AG117" s="352"/>
      <c r="AH117" s="350"/>
      <c r="AI117" s="362"/>
      <c r="AJ117" s="113"/>
      <c r="AK117" s="90"/>
    </row>
    <row r="118" spans="1:37" s="31" customFormat="1" ht="23.25" thickBot="1" x14ac:dyDescent="0.25">
      <c r="A118" s="75" t="s">
        <v>30</v>
      </c>
      <c r="B118" s="44" t="s">
        <v>62</v>
      </c>
      <c r="C118" s="178" t="s">
        <v>24</v>
      </c>
      <c r="D118" s="201"/>
      <c r="E118" s="201"/>
      <c r="F118" s="201"/>
      <c r="G118" s="201"/>
      <c r="H118" s="201"/>
      <c r="I118" s="201"/>
      <c r="J118" s="201"/>
      <c r="K118" s="202"/>
      <c r="L118" s="277" t="s">
        <v>24</v>
      </c>
      <c r="M118" s="277"/>
      <c r="N118" s="277"/>
      <c r="O118" s="277" t="s">
        <v>24</v>
      </c>
      <c r="P118" s="277"/>
      <c r="Q118" s="277"/>
      <c r="R118" s="278">
        <v>-643913164.35000002</v>
      </c>
      <c r="S118" s="278"/>
      <c r="T118" s="278"/>
      <c r="U118" s="278">
        <v>0</v>
      </c>
      <c r="V118" s="278"/>
      <c r="W118" s="278"/>
      <c r="X118" s="278">
        <v>0</v>
      </c>
      <c r="Y118" s="278"/>
      <c r="Z118" s="278"/>
      <c r="AA118" s="278">
        <v>-643913164.35000002</v>
      </c>
      <c r="AB118" s="278"/>
      <c r="AC118" s="278"/>
      <c r="AD118" s="277" t="s">
        <v>24</v>
      </c>
      <c r="AE118" s="277"/>
      <c r="AF118" s="277"/>
      <c r="AG118" s="277" t="s">
        <v>24</v>
      </c>
      <c r="AH118" s="277"/>
      <c r="AI118" s="361"/>
      <c r="AJ118" s="113"/>
      <c r="AK118" s="90"/>
    </row>
    <row r="121" spans="1:37" ht="15" x14ac:dyDescent="0.25">
      <c r="A121" s="358" t="s">
        <v>60</v>
      </c>
      <c r="B121" s="358"/>
      <c r="C121" s="358"/>
      <c r="D121" s="358"/>
      <c r="E121" s="358"/>
      <c r="F121" s="358"/>
      <c r="G121" s="358"/>
      <c r="H121" s="358"/>
      <c r="I121" s="358"/>
      <c r="J121" s="358"/>
      <c r="K121" s="358"/>
      <c r="L121" s="358"/>
      <c r="M121" s="358"/>
      <c r="N121" s="358"/>
      <c r="O121" s="358"/>
      <c r="P121" s="358"/>
      <c r="Q121" s="358"/>
      <c r="R121" s="358"/>
      <c r="S121" s="358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66" t="s">
        <v>31</v>
      </c>
      <c r="AG121" s="366"/>
      <c r="AH121" s="366"/>
      <c r="AI121" s="366"/>
      <c r="AJ121" s="55"/>
    </row>
    <row r="122" spans="1:37" x14ac:dyDescent="0.2">
      <c r="A122" s="22"/>
      <c r="B122" s="45"/>
      <c r="C122" s="45"/>
      <c r="D122" s="45"/>
      <c r="E122" s="45"/>
      <c r="F122" s="45"/>
      <c r="G122" s="45"/>
      <c r="H122" s="45"/>
      <c r="I122" s="45"/>
      <c r="J122" s="45"/>
      <c r="K122" s="23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15"/>
      <c r="Y122" s="25"/>
      <c r="Z122" s="25"/>
      <c r="AA122" s="16"/>
      <c r="AB122" s="25"/>
      <c r="AC122" s="25"/>
      <c r="AE122" s="25"/>
      <c r="AF122" s="25"/>
    </row>
    <row r="123" spans="1:37" s="1" customFormat="1" ht="11.25" x14ac:dyDescent="0.2">
      <c r="A123" s="76"/>
      <c r="B123" s="6"/>
      <c r="C123" s="216" t="s">
        <v>88</v>
      </c>
      <c r="D123" s="210"/>
      <c r="E123" s="210"/>
      <c r="F123" s="210"/>
      <c r="G123" s="210"/>
      <c r="H123" s="210"/>
      <c r="I123" s="210"/>
      <c r="J123" s="210"/>
      <c r="K123" s="217"/>
      <c r="L123" s="177" t="s">
        <v>65</v>
      </c>
      <c r="M123" s="177"/>
      <c r="N123" s="177"/>
      <c r="O123" s="177"/>
      <c r="P123" s="177" t="s">
        <v>11</v>
      </c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 t="s">
        <v>64</v>
      </c>
      <c r="AG123" s="177"/>
      <c r="AH123" s="177"/>
      <c r="AI123" s="177"/>
      <c r="AJ123" s="101"/>
      <c r="AK123" s="91"/>
    </row>
    <row r="124" spans="1:37" s="1" customFormat="1" ht="11.25" x14ac:dyDescent="0.2">
      <c r="A124" s="78"/>
      <c r="B124" s="46" t="s">
        <v>12</v>
      </c>
      <c r="C124" s="218"/>
      <c r="D124" s="219"/>
      <c r="E124" s="219"/>
      <c r="F124" s="219"/>
      <c r="G124" s="219"/>
      <c r="H124" s="219"/>
      <c r="I124" s="219"/>
      <c r="J124" s="219"/>
      <c r="K124" s="220"/>
      <c r="L124" s="177"/>
      <c r="M124" s="177"/>
      <c r="N124" s="177"/>
      <c r="O124" s="177"/>
      <c r="P124" s="177" t="s">
        <v>85</v>
      </c>
      <c r="Q124" s="177"/>
      <c r="R124" s="177"/>
      <c r="S124" s="177"/>
      <c r="T124" s="198" t="s">
        <v>66</v>
      </c>
      <c r="U124" s="198"/>
      <c r="V124" s="198"/>
      <c r="W124" s="198"/>
      <c r="X124" s="259" t="s">
        <v>71</v>
      </c>
      <c r="Y124" s="259"/>
      <c r="Z124" s="259"/>
      <c r="AA124" s="259"/>
      <c r="AB124" s="259" t="s">
        <v>15</v>
      </c>
      <c r="AC124" s="259"/>
      <c r="AD124" s="259"/>
      <c r="AE124" s="259"/>
      <c r="AF124" s="177"/>
      <c r="AG124" s="177"/>
      <c r="AH124" s="177"/>
      <c r="AI124" s="177"/>
      <c r="AJ124" s="101"/>
      <c r="AK124" s="91"/>
    </row>
    <row r="125" spans="1:37" s="1" customFormat="1" ht="11.25" x14ac:dyDescent="0.2">
      <c r="A125" s="77" t="s">
        <v>13</v>
      </c>
      <c r="B125" s="46" t="s">
        <v>14</v>
      </c>
      <c r="C125" s="218"/>
      <c r="D125" s="219"/>
      <c r="E125" s="219"/>
      <c r="F125" s="219"/>
      <c r="G125" s="219"/>
      <c r="H125" s="219"/>
      <c r="I125" s="219"/>
      <c r="J125" s="219"/>
      <c r="K125" s="220"/>
      <c r="L125" s="177"/>
      <c r="M125" s="177"/>
      <c r="N125" s="177"/>
      <c r="O125" s="177"/>
      <c r="P125" s="177"/>
      <c r="Q125" s="177"/>
      <c r="R125" s="177"/>
      <c r="S125" s="177"/>
      <c r="T125" s="199"/>
      <c r="U125" s="199"/>
      <c r="V125" s="199"/>
      <c r="W125" s="199"/>
      <c r="X125" s="260"/>
      <c r="Y125" s="260"/>
      <c r="Z125" s="260"/>
      <c r="AA125" s="260"/>
      <c r="AB125" s="260"/>
      <c r="AC125" s="260"/>
      <c r="AD125" s="260"/>
      <c r="AE125" s="260"/>
      <c r="AF125" s="177"/>
      <c r="AG125" s="177"/>
      <c r="AH125" s="177"/>
      <c r="AI125" s="177"/>
      <c r="AJ125" s="101"/>
      <c r="AK125" s="91"/>
    </row>
    <row r="126" spans="1:37" s="1" customFormat="1" ht="11.25" x14ac:dyDescent="0.2">
      <c r="A126" s="78"/>
      <c r="B126" s="46" t="s">
        <v>16</v>
      </c>
      <c r="C126" s="218"/>
      <c r="D126" s="219"/>
      <c r="E126" s="219"/>
      <c r="F126" s="219"/>
      <c r="G126" s="219"/>
      <c r="H126" s="219"/>
      <c r="I126" s="219"/>
      <c r="J126" s="219"/>
      <c r="K126" s="220"/>
      <c r="L126" s="177"/>
      <c r="M126" s="177"/>
      <c r="N126" s="177"/>
      <c r="O126" s="177"/>
      <c r="P126" s="177"/>
      <c r="Q126" s="177"/>
      <c r="R126" s="177"/>
      <c r="S126" s="177"/>
      <c r="T126" s="199"/>
      <c r="U126" s="199"/>
      <c r="V126" s="199"/>
      <c r="W126" s="199"/>
      <c r="X126" s="260"/>
      <c r="Y126" s="260"/>
      <c r="Z126" s="260"/>
      <c r="AA126" s="260"/>
      <c r="AB126" s="260"/>
      <c r="AC126" s="260"/>
      <c r="AD126" s="260"/>
      <c r="AE126" s="260"/>
      <c r="AF126" s="177"/>
      <c r="AG126" s="177"/>
      <c r="AH126" s="177"/>
      <c r="AI126" s="177"/>
      <c r="AJ126" s="101"/>
      <c r="AK126" s="91"/>
    </row>
    <row r="127" spans="1:37" s="1" customFormat="1" ht="11.25" x14ac:dyDescent="0.2">
      <c r="A127" s="78"/>
      <c r="B127" s="46"/>
      <c r="C127" s="221"/>
      <c r="D127" s="222"/>
      <c r="E127" s="222"/>
      <c r="F127" s="222"/>
      <c r="G127" s="222"/>
      <c r="H127" s="222"/>
      <c r="I127" s="222"/>
      <c r="J127" s="222"/>
      <c r="K127" s="223"/>
      <c r="L127" s="177"/>
      <c r="M127" s="177"/>
      <c r="N127" s="177"/>
      <c r="O127" s="177"/>
      <c r="P127" s="177"/>
      <c r="Q127" s="177"/>
      <c r="R127" s="177"/>
      <c r="S127" s="177"/>
      <c r="T127" s="200"/>
      <c r="U127" s="200"/>
      <c r="V127" s="200"/>
      <c r="W127" s="200"/>
      <c r="X127" s="279"/>
      <c r="Y127" s="279"/>
      <c r="Z127" s="279"/>
      <c r="AA127" s="279"/>
      <c r="AB127" s="279"/>
      <c r="AC127" s="279"/>
      <c r="AD127" s="279"/>
      <c r="AE127" s="279"/>
      <c r="AF127" s="177"/>
      <c r="AG127" s="177"/>
      <c r="AH127" s="177"/>
      <c r="AI127" s="177"/>
      <c r="AJ127" s="101"/>
      <c r="AK127" s="91"/>
    </row>
    <row r="128" spans="1:37" ht="13.5" thickBot="1" x14ac:dyDescent="0.25">
      <c r="A128" s="48">
        <v>1</v>
      </c>
      <c r="B128" s="48">
        <v>2</v>
      </c>
      <c r="C128" s="228">
        <v>3</v>
      </c>
      <c r="D128" s="229"/>
      <c r="E128" s="229"/>
      <c r="F128" s="229"/>
      <c r="G128" s="229"/>
      <c r="H128" s="229"/>
      <c r="I128" s="229"/>
      <c r="J128" s="229"/>
      <c r="K128" s="230"/>
      <c r="L128" s="227" t="s">
        <v>17</v>
      </c>
      <c r="M128" s="227"/>
      <c r="N128" s="227"/>
      <c r="O128" s="227"/>
      <c r="P128" s="227" t="s">
        <v>18</v>
      </c>
      <c r="Q128" s="227"/>
      <c r="R128" s="227"/>
      <c r="S128" s="227"/>
      <c r="T128" s="227" t="s">
        <v>19</v>
      </c>
      <c r="U128" s="227"/>
      <c r="V128" s="227"/>
      <c r="W128" s="227"/>
      <c r="X128" s="233" t="s">
        <v>20</v>
      </c>
      <c r="Y128" s="233"/>
      <c r="Z128" s="233"/>
      <c r="AA128" s="233"/>
      <c r="AB128" s="227" t="s">
        <v>21</v>
      </c>
      <c r="AC128" s="227"/>
      <c r="AD128" s="227"/>
      <c r="AE128" s="227"/>
      <c r="AF128" s="227" t="s">
        <v>22</v>
      </c>
      <c r="AG128" s="227"/>
      <c r="AH128" s="227"/>
      <c r="AI128" s="227"/>
      <c r="AJ128" s="110"/>
    </row>
    <row r="129" spans="1:37" ht="22.5" x14ac:dyDescent="0.2">
      <c r="A129" s="86" t="s">
        <v>32</v>
      </c>
      <c r="B129" s="27" t="s">
        <v>33</v>
      </c>
      <c r="C129" s="224" t="s">
        <v>24</v>
      </c>
      <c r="D129" s="225"/>
      <c r="E129" s="225"/>
      <c r="F129" s="225"/>
      <c r="G129" s="225"/>
      <c r="H129" s="225"/>
      <c r="I129" s="225"/>
      <c r="J129" s="225"/>
      <c r="K129" s="226"/>
      <c r="L129" s="232">
        <v>0</v>
      </c>
      <c r="M129" s="232"/>
      <c r="N129" s="232"/>
      <c r="O129" s="232"/>
      <c r="P129" s="232">
        <v>643913164.35000002</v>
      </c>
      <c r="Q129" s="232"/>
      <c r="R129" s="232"/>
      <c r="S129" s="232"/>
      <c r="T129" s="232">
        <v>0</v>
      </c>
      <c r="U129" s="232"/>
      <c r="V129" s="232"/>
      <c r="W129" s="232"/>
      <c r="X129" s="232">
        <v>0</v>
      </c>
      <c r="Y129" s="232"/>
      <c r="Z129" s="232"/>
      <c r="AA129" s="232"/>
      <c r="AB129" s="232">
        <v>643913164.35000002</v>
      </c>
      <c r="AC129" s="232"/>
      <c r="AD129" s="232"/>
      <c r="AE129" s="232"/>
      <c r="AF129" s="232">
        <v>0</v>
      </c>
      <c r="AG129" s="232"/>
      <c r="AH129" s="232"/>
      <c r="AI129" s="367"/>
      <c r="AJ129" s="105"/>
    </row>
    <row r="130" spans="1:37" x14ac:dyDescent="0.2">
      <c r="A130" s="87" t="s">
        <v>34</v>
      </c>
      <c r="B130" s="30"/>
      <c r="C130" s="156"/>
      <c r="D130" s="157"/>
      <c r="E130" s="157"/>
      <c r="F130" s="157"/>
      <c r="G130" s="157"/>
      <c r="H130" s="157"/>
      <c r="I130" s="157"/>
      <c r="J130" s="157"/>
      <c r="K130" s="158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6"/>
      <c r="AJ130" s="105"/>
    </row>
    <row r="131" spans="1:37" ht="22.5" x14ac:dyDescent="0.2">
      <c r="A131" s="87" t="s">
        <v>35</v>
      </c>
      <c r="B131" s="29" t="s">
        <v>36</v>
      </c>
      <c r="C131" s="162" t="s">
        <v>24</v>
      </c>
      <c r="D131" s="171"/>
      <c r="E131" s="171"/>
      <c r="F131" s="171"/>
      <c r="G131" s="171"/>
      <c r="H131" s="171"/>
      <c r="I131" s="171"/>
      <c r="J131" s="171"/>
      <c r="K131" s="172"/>
      <c r="L131" s="197">
        <v>0</v>
      </c>
      <c r="M131" s="197"/>
      <c r="N131" s="197"/>
      <c r="O131" s="197"/>
      <c r="P131" s="197">
        <v>0</v>
      </c>
      <c r="Q131" s="197"/>
      <c r="R131" s="197"/>
      <c r="S131" s="197"/>
      <c r="T131" s="197">
        <v>0</v>
      </c>
      <c r="U131" s="197"/>
      <c r="V131" s="197"/>
      <c r="W131" s="197"/>
      <c r="X131" s="197">
        <v>0</v>
      </c>
      <c r="Y131" s="197"/>
      <c r="Z131" s="197"/>
      <c r="AA131" s="197"/>
      <c r="AB131" s="197">
        <v>0</v>
      </c>
      <c r="AC131" s="197"/>
      <c r="AD131" s="197"/>
      <c r="AE131" s="197"/>
      <c r="AF131" s="197">
        <v>0</v>
      </c>
      <c r="AG131" s="197"/>
      <c r="AH131" s="197"/>
      <c r="AI131" s="359"/>
      <c r="AJ131" s="105"/>
    </row>
    <row r="132" spans="1:37" x14ac:dyDescent="0.2">
      <c r="A132" s="87" t="s">
        <v>37</v>
      </c>
      <c r="B132" s="41"/>
      <c r="C132" s="240"/>
      <c r="D132" s="241"/>
      <c r="E132" s="241"/>
      <c r="F132" s="241"/>
      <c r="G132" s="241"/>
      <c r="H132" s="241"/>
      <c r="I132" s="241"/>
      <c r="J132" s="241"/>
      <c r="K132" s="242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4"/>
      <c r="AJ132" s="105"/>
    </row>
    <row r="133" spans="1:37" hidden="1" x14ac:dyDescent="0.2">
      <c r="A133" s="119"/>
      <c r="B133" s="120" t="s">
        <v>36</v>
      </c>
      <c r="C133" s="182"/>
      <c r="D133" s="183"/>
      <c r="E133" s="183"/>
      <c r="F133" s="183"/>
      <c r="G133" s="183"/>
      <c r="H133" s="183"/>
      <c r="I133" s="183"/>
      <c r="J133" s="183"/>
      <c r="K133" s="184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88"/>
      <c r="AJ133" s="126"/>
      <c r="AK133" s="122"/>
    </row>
    <row r="134" spans="1:37" s="80" customFormat="1" x14ac:dyDescent="0.2">
      <c r="A134" s="123"/>
      <c r="B134" s="124" t="s">
        <v>36</v>
      </c>
      <c r="C134" s="165"/>
      <c r="D134" s="166"/>
      <c r="E134" s="166"/>
      <c r="F134" s="166"/>
      <c r="G134" s="166"/>
      <c r="H134" s="166"/>
      <c r="I134" s="166"/>
      <c r="J134" s="166"/>
      <c r="K134" s="167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60"/>
      <c r="AC134" s="160"/>
      <c r="AD134" s="160"/>
      <c r="AE134" s="160"/>
      <c r="AF134" s="160"/>
      <c r="AG134" s="160"/>
      <c r="AH134" s="160"/>
      <c r="AI134" s="188"/>
      <c r="AJ134" s="126"/>
      <c r="AK134" s="125">
        <f>C134</f>
        <v>0</v>
      </c>
    </row>
    <row r="135" spans="1:37" hidden="1" x14ac:dyDescent="0.2">
      <c r="A135" s="88"/>
      <c r="B135" s="49"/>
      <c r="C135" s="50"/>
      <c r="D135" s="237"/>
      <c r="E135" s="238"/>
      <c r="F135" s="238"/>
      <c r="G135" s="238"/>
      <c r="H135" s="238"/>
      <c r="I135" s="238"/>
      <c r="J135" s="238"/>
      <c r="K135" s="239"/>
      <c r="L135" s="153"/>
      <c r="M135" s="154"/>
      <c r="N135" s="154"/>
      <c r="O135" s="155"/>
      <c r="P135" s="153"/>
      <c r="Q135" s="154"/>
      <c r="R135" s="154"/>
      <c r="S135" s="155"/>
      <c r="T135" s="153"/>
      <c r="U135" s="154"/>
      <c r="V135" s="154"/>
      <c r="W135" s="155"/>
      <c r="X135" s="153"/>
      <c r="Y135" s="154"/>
      <c r="Z135" s="154"/>
      <c r="AA135" s="155"/>
      <c r="AB135" s="153"/>
      <c r="AC135" s="154"/>
      <c r="AD135" s="154"/>
      <c r="AE135" s="155"/>
      <c r="AF135" s="153"/>
      <c r="AG135" s="154"/>
      <c r="AH135" s="154"/>
      <c r="AI135" s="360"/>
      <c r="AJ135" s="105"/>
    </row>
    <row r="136" spans="1:37" ht="22.5" x14ac:dyDescent="0.2">
      <c r="A136" s="87" t="s">
        <v>38</v>
      </c>
      <c r="B136" s="30" t="s">
        <v>39</v>
      </c>
      <c r="C136" s="162" t="s">
        <v>24</v>
      </c>
      <c r="D136" s="171"/>
      <c r="E136" s="171"/>
      <c r="F136" s="171"/>
      <c r="G136" s="171"/>
      <c r="H136" s="171"/>
      <c r="I136" s="171"/>
      <c r="J136" s="171"/>
      <c r="K136" s="172"/>
      <c r="L136" s="159">
        <v>0</v>
      </c>
      <c r="M136" s="159"/>
      <c r="N136" s="159"/>
      <c r="O136" s="159"/>
      <c r="P136" s="159">
        <v>0</v>
      </c>
      <c r="Q136" s="159"/>
      <c r="R136" s="159"/>
      <c r="S136" s="159"/>
      <c r="T136" s="159">
        <v>0</v>
      </c>
      <c r="U136" s="159"/>
      <c r="V136" s="159"/>
      <c r="W136" s="159"/>
      <c r="X136" s="159">
        <v>0</v>
      </c>
      <c r="Y136" s="159"/>
      <c r="Z136" s="159"/>
      <c r="AA136" s="159"/>
      <c r="AB136" s="159">
        <v>0</v>
      </c>
      <c r="AC136" s="159"/>
      <c r="AD136" s="159"/>
      <c r="AE136" s="159"/>
      <c r="AF136" s="159">
        <v>0</v>
      </c>
      <c r="AG136" s="159"/>
      <c r="AH136" s="159"/>
      <c r="AI136" s="186"/>
      <c r="AJ136" s="105"/>
    </row>
    <row r="137" spans="1:37" x14ac:dyDescent="0.2">
      <c r="A137" s="87" t="s">
        <v>37</v>
      </c>
      <c r="B137" s="41"/>
      <c r="C137" s="156"/>
      <c r="D137" s="157"/>
      <c r="E137" s="157"/>
      <c r="F137" s="157"/>
      <c r="G137" s="157"/>
      <c r="H137" s="157"/>
      <c r="I137" s="157"/>
      <c r="J137" s="157"/>
      <c r="K137" s="158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4"/>
      <c r="AJ137" s="105"/>
    </row>
    <row r="138" spans="1:37" hidden="1" x14ac:dyDescent="0.2">
      <c r="A138" s="119"/>
      <c r="B138" s="120" t="s">
        <v>39</v>
      </c>
      <c r="C138" s="182"/>
      <c r="D138" s="183"/>
      <c r="E138" s="183"/>
      <c r="F138" s="183"/>
      <c r="G138" s="183"/>
      <c r="H138" s="183"/>
      <c r="I138" s="183"/>
      <c r="J138" s="183"/>
      <c r="K138" s="184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88"/>
      <c r="AJ138" s="126"/>
      <c r="AK138" s="122"/>
    </row>
    <row r="139" spans="1:37" s="80" customFormat="1" x14ac:dyDescent="0.2">
      <c r="A139" s="123"/>
      <c r="B139" s="124" t="s">
        <v>39</v>
      </c>
      <c r="C139" s="165"/>
      <c r="D139" s="166"/>
      <c r="E139" s="166"/>
      <c r="F139" s="166"/>
      <c r="G139" s="166"/>
      <c r="H139" s="166"/>
      <c r="I139" s="166"/>
      <c r="J139" s="166"/>
      <c r="K139" s="167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60"/>
      <c r="AC139" s="160"/>
      <c r="AD139" s="160"/>
      <c r="AE139" s="160"/>
      <c r="AF139" s="160"/>
      <c r="AG139" s="160"/>
      <c r="AH139" s="160"/>
      <c r="AI139" s="188"/>
      <c r="AJ139" s="126"/>
      <c r="AK139" s="125">
        <f>C139</f>
        <v>0</v>
      </c>
    </row>
    <row r="140" spans="1:37" hidden="1" x14ac:dyDescent="0.2">
      <c r="A140" s="88"/>
      <c r="B140" s="51"/>
      <c r="C140" s="50"/>
      <c r="D140" s="237"/>
      <c r="E140" s="238"/>
      <c r="F140" s="238"/>
      <c r="G140" s="238"/>
      <c r="H140" s="238"/>
      <c r="I140" s="238"/>
      <c r="J140" s="238"/>
      <c r="K140" s="239"/>
      <c r="L140" s="189"/>
      <c r="M140" s="190"/>
      <c r="N140" s="190"/>
      <c r="O140" s="191"/>
      <c r="P140" s="189"/>
      <c r="Q140" s="190"/>
      <c r="R140" s="190"/>
      <c r="S140" s="191"/>
      <c r="T140" s="189"/>
      <c r="U140" s="190"/>
      <c r="V140" s="190"/>
      <c r="W140" s="191"/>
      <c r="X140" s="189"/>
      <c r="Y140" s="190"/>
      <c r="Z140" s="190"/>
      <c r="AA140" s="191"/>
      <c r="AB140" s="189"/>
      <c r="AC140" s="190"/>
      <c r="AD140" s="190"/>
      <c r="AE140" s="191"/>
      <c r="AF140" s="189"/>
      <c r="AG140" s="190"/>
      <c r="AH140" s="190"/>
      <c r="AI140" s="207"/>
      <c r="AJ140" s="106"/>
    </row>
    <row r="141" spans="1:37" x14ac:dyDescent="0.2">
      <c r="A141" s="87" t="s">
        <v>40</v>
      </c>
      <c r="B141" s="30" t="s">
        <v>41</v>
      </c>
      <c r="C141" s="162" t="s">
        <v>24</v>
      </c>
      <c r="D141" s="171"/>
      <c r="E141" s="171"/>
      <c r="F141" s="171"/>
      <c r="G141" s="171"/>
      <c r="H141" s="171"/>
      <c r="I141" s="171"/>
      <c r="J141" s="171"/>
      <c r="K141" s="172"/>
      <c r="L141" s="159">
        <v>0</v>
      </c>
      <c r="M141" s="159"/>
      <c r="N141" s="159"/>
      <c r="O141" s="159"/>
      <c r="P141" s="152" t="s">
        <v>24</v>
      </c>
      <c r="Q141" s="152"/>
      <c r="R141" s="152"/>
      <c r="S141" s="152"/>
      <c r="T141" s="159">
        <v>0</v>
      </c>
      <c r="U141" s="159"/>
      <c r="V141" s="159"/>
      <c r="W141" s="159"/>
      <c r="X141" s="159">
        <v>0</v>
      </c>
      <c r="Y141" s="159"/>
      <c r="Z141" s="159"/>
      <c r="AA141" s="159"/>
      <c r="AB141" s="159">
        <v>0</v>
      </c>
      <c r="AC141" s="159"/>
      <c r="AD141" s="159"/>
      <c r="AE141" s="159"/>
      <c r="AF141" s="159">
        <v>0</v>
      </c>
      <c r="AG141" s="159"/>
      <c r="AH141" s="159"/>
      <c r="AI141" s="186"/>
      <c r="AJ141" s="105"/>
    </row>
    <row r="142" spans="1:37" ht="22.5" x14ac:dyDescent="0.2">
      <c r="A142" s="87" t="s">
        <v>91</v>
      </c>
      <c r="B142" s="30" t="s">
        <v>42</v>
      </c>
      <c r="C142" s="162" t="s">
        <v>93</v>
      </c>
      <c r="D142" s="163"/>
      <c r="E142" s="163"/>
      <c r="F142" s="163"/>
      <c r="G142" s="163"/>
      <c r="H142" s="163"/>
      <c r="I142" s="163"/>
      <c r="J142" s="163"/>
      <c r="K142" s="164"/>
      <c r="L142" s="159">
        <v>0</v>
      </c>
      <c r="M142" s="159"/>
      <c r="N142" s="159"/>
      <c r="O142" s="159"/>
      <c r="P142" s="152" t="s">
        <v>93</v>
      </c>
      <c r="Q142" s="152"/>
      <c r="R142" s="152"/>
      <c r="S142" s="152"/>
      <c r="T142" s="159">
        <v>0</v>
      </c>
      <c r="U142" s="159"/>
      <c r="V142" s="159"/>
      <c r="W142" s="159"/>
      <c r="X142" s="159">
        <v>0</v>
      </c>
      <c r="Y142" s="159"/>
      <c r="Z142" s="159"/>
      <c r="AA142" s="159"/>
      <c r="AB142" s="159">
        <v>0</v>
      </c>
      <c r="AC142" s="159"/>
      <c r="AD142" s="159"/>
      <c r="AE142" s="159"/>
      <c r="AF142" s="152" t="s">
        <v>93</v>
      </c>
      <c r="AG142" s="152"/>
      <c r="AH142" s="152"/>
      <c r="AI142" s="187"/>
      <c r="AJ142" s="106"/>
    </row>
    <row r="143" spans="1:37" hidden="1" x14ac:dyDescent="0.2">
      <c r="A143" s="119"/>
      <c r="B143" s="120" t="s">
        <v>42</v>
      </c>
      <c r="C143" s="182"/>
      <c r="D143" s="183"/>
      <c r="E143" s="183"/>
      <c r="F143" s="183"/>
      <c r="G143" s="183"/>
      <c r="H143" s="183"/>
      <c r="I143" s="183"/>
      <c r="J143" s="183"/>
      <c r="K143" s="184"/>
      <c r="L143" s="160"/>
      <c r="M143" s="160"/>
      <c r="N143" s="160"/>
      <c r="O143" s="160"/>
      <c r="P143" s="169" t="s">
        <v>93</v>
      </c>
      <c r="Q143" s="169"/>
      <c r="R143" s="169"/>
      <c r="S143" s="169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9" t="s">
        <v>93</v>
      </c>
      <c r="AG143" s="169"/>
      <c r="AH143" s="169"/>
      <c r="AI143" s="185"/>
      <c r="AJ143" s="121"/>
      <c r="AK143" s="122"/>
    </row>
    <row r="144" spans="1:37" s="80" customFormat="1" x14ac:dyDescent="0.2">
      <c r="A144" s="123"/>
      <c r="B144" s="124" t="s">
        <v>42</v>
      </c>
      <c r="C144" s="165"/>
      <c r="D144" s="166"/>
      <c r="E144" s="166"/>
      <c r="F144" s="166"/>
      <c r="G144" s="166"/>
      <c r="H144" s="166"/>
      <c r="I144" s="166"/>
      <c r="J144" s="166"/>
      <c r="K144" s="167"/>
      <c r="L144" s="168"/>
      <c r="M144" s="168"/>
      <c r="N144" s="168"/>
      <c r="O144" s="168"/>
      <c r="P144" s="169" t="s">
        <v>24</v>
      </c>
      <c r="Q144" s="169"/>
      <c r="R144" s="169"/>
      <c r="S144" s="169"/>
      <c r="T144" s="192"/>
      <c r="U144" s="192"/>
      <c r="V144" s="192"/>
      <c r="W144" s="192"/>
      <c r="X144" s="192"/>
      <c r="Y144" s="192"/>
      <c r="Z144" s="192"/>
      <c r="AA144" s="192"/>
      <c r="AB144" s="160"/>
      <c r="AC144" s="160"/>
      <c r="AD144" s="160"/>
      <c r="AE144" s="160"/>
      <c r="AF144" s="169" t="s">
        <v>24</v>
      </c>
      <c r="AG144" s="169"/>
      <c r="AH144" s="169"/>
      <c r="AI144" s="185"/>
      <c r="AJ144" s="126"/>
      <c r="AK144" s="125">
        <f>C144</f>
        <v>0</v>
      </c>
    </row>
    <row r="145" spans="1:37" ht="22.5" x14ac:dyDescent="0.2">
      <c r="A145" s="87" t="s">
        <v>92</v>
      </c>
      <c r="B145" s="30" t="s">
        <v>43</v>
      </c>
      <c r="C145" s="162" t="s">
        <v>93</v>
      </c>
      <c r="D145" s="163"/>
      <c r="E145" s="163"/>
      <c r="F145" s="163"/>
      <c r="G145" s="163"/>
      <c r="H145" s="163"/>
      <c r="I145" s="163"/>
      <c r="J145" s="163"/>
      <c r="K145" s="164"/>
      <c r="L145" s="159">
        <v>0</v>
      </c>
      <c r="M145" s="159"/>
      <c r="N145" s="159"/>
      <c r="O145" s="159"/>
      <c r="P145" s="152" t="s">
        <v>93</v>
      </c>
      <c r="Q145" s="152"/>
      <c r="R145" s="152"/>
      <c r="S145" s="152"/>
      <c r="T145" s="159">
        <v>0</v>
      </c>
      <c r="U145" s="159"/>
      <c r="V145" s="159"/>
      <c r="W145" s="159"/>
      <c r="X145" s="159">
        <v>0</v>
      </c>
      <c r="Y145" s="159"/>
      <c r="Z145" s="159"/>
      <c r="AA145" s="159"/>
      <c r="AB145" s="159">
        <v>0</v>
      </c>
      <c r="AC145" s="159"/>
      <c r="AD145" s="159"/>
      <c r="AE145" s="159"/>
      <c r="AF145" s="152" t="s">
        <v>93</v>
      </c>
      <c r="AG145" s="152"/>
      <c r="AH145" s="152"/>
      <c r="AI145" s="187"/>
      <c r="AJ145" s="106"/>
    </row>
    <row r="146" spans="1:37" hidden="1" x14ac:dyDescent="0.2">
      <c r="A146" s="119"/>
      <c r="B146" s="120" t="s">
        <v>43</v>
      </c>
      <c r="C146" s="182"/>
      <c r="D146" s="183"/>
      <c r="E146" s="183"/>
      <c r="F146" s="183"/>
      <c r="G146" s="183"/>
      <c r="H146" s="183"/>
      <c r="I146" s="183"/>
      <c r="J146" s="183"/>
      <c r="K146" s="184"/>
      <c r="L146" s="160"/>
      <c r="M146" s="160"/>
      <c r="N146" s="160"/>
      <c r="O146" s="160"/>
      <c r="P146" s="169" t="s">
        <v>93</v>
      </c>
      <c r="Q146" s="169"/>
      <c r="R146" s="169"/>
      <c r="S146" s="169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9" t="s">
        <v>93</v>
      </c>
      <c r="AG146" s="169"/>
      <c r="AH146" s="169"/>
      <c r="AI146" s="185"/>
      <c r="AJ146" s="121"/>
      <c r="AK146" s="122"/>
    </row>
    <row r="147" spans="1:37" x14ac:dyDescent="0.2">
      <c r="A147" s="123"/>
      <c r="B147" s="124" t="s">
        <v>43</v>
      </c>
      <c r="C147" s="165"/>
      <c r="D147" s="166"/>
      <c r="E147" s="166"/>
      <c r="F147" s="166"/>
      <c r="G147" s="166"/>
      <c r="H147" s="166"/>
      <c r="I147" s="166"/>
      <c r="J147" s="166"/>
      <c r="K147" s="167"/>
      <c r="L147" s="375"/>
      <c r="M147" s="375"/>
      <c r="N147" s="375"/>
      <c r="O147" s="375"/>
      <c r="P147" s="169" t="s">
        <v>24</v>
      </c>
      <c r="Q147" s="169"/>
      <c r="R147" s="169"/>
      <c r="S147" s="169"/>
      <c r="T147" s="206"/>
      <c r="U147" s="206"/>
      <c r="V147" s="206"/>
      <c r="W147" s="206"/>
      <c r="X147" s="206"/>
      <c r="Y147" s="206"/>
      <c r="Z147" s="206"/>
      <c r="AA147" s="206"/>
      <c r="AB147" s="374"/>
      <c r="AC147" s="374"/>
      <c r="AD147" s="374"/>
      <c r="AE147" s="374"/>
      <c r="AF147" s="169" t="s">
        <v>24</v>
      </c>
      <c r="AG147" s="169"/>
      <c r="AH147" s="169"/>
      <c r="AI147" s="185"/>
      <c r="AJ147" s="121"/>
      <c r="AK147" s="125">
        <f>C147</f>
        <v>0</v>
      </c>
    </row>
    <row r="148" spans="1:37" ht="22.5" x14ac:dyDescent="0.2">
      <c r="A148" s="87" t="s">
        <v>44</v>
      </c>
      <c r="B148" s="30" t="s">
        <v>45</v>
      </c>
      <c r="C148" s="162" t="s">
        <v>24</v>
      </c>
      <c r="D148" s="171"/>
      <c r="E148" s="171"/>
      <c r="F148" s="171"/>
      <c r="G148" s="171"/>
      <c r="H148" s="171"/>
      <c r="I148" s="171"/>
      <c r="J148" s="171"/>
      <c r="K148" s="172"/>
      <c r="L148" s="152" t="s">
        <v>24</v>
      </c>
      <c r="M148" s="152"/>
      <c r="N148" s="152"/>
      <c r="O148" s="152"/>
      <c r="P148" s="203">
        <v>643913164.35000002</v>
      </c>
      <c r="Q148" s="204"/>
      <c r="R148" s="204"/>
      <c r="S148" s="205"/>
      <c r="T148" s="203">
        <v>0</v>
      </c>
      <c r="U148" s="204"/>
      <c r="V148" s="204"/>
      <c r="W148" s="205"/>
      <c r="X148" s="203">
        <v>0</v>
      </c>
      <c r="Y148" s="204"/>
      <c r="Z148" s="204"/>
      <c r="AA148" s="205"/>
      <c r="AB148" s="203">
        <v>643913164.35000002</v>
      </c>
      <c r="AC148" s="204"/>
      <c r="AD148" s="204"/>
      <c r="AE148" s="205"/>
      <c r="AF148" s="152" t="s">
        <v>24</v>
      </c>
      <c r="AG148" s="152"/>
      <c r="AH148" s="152"/>
      <c r="AI148" s="187"/>
      <c r="AJ148" s="106"/>
    </row>
    <row r="149" spans="1:37" ht="45" x14ac:dyDescent="0.2">
      <c r="A149" s="87" t="s">
        <v>46</v>
      </c>
      <c r="B149" s="30" t="s">
        <v>47</v>
      </c>
      <c r="C149" s="162" t="s">
        <v>24</v>
      </c>
      <c r="D149" s="171"/>
      <c r="E149" s="171"/>
      <c r="F149" s="171"/>
      <c r="G149" s="171"/>
      <c r="H149" s="171"/>
      <c r="I149" s="171"/>
      <c r="J149" s="171"/>
      <c r="K149" s="172"/>
      <c r="L149" s="152" t="s">
        <v>24</v>
      </c>
      <c r="M149" s="152"/>
      <c r="N149" s="152"/>
      <c r="O149" s="152"/>
      <c r="P149" s="159">
        <v>643913164.35000002</v>
      </c>
      <c r="Q149" s="159"/>
      <c r="R149" s="159"/>
      <c r="S149" s="159"/>
      <c r="T149" s="159">
        <v>0</v>
      </c>
      <c r="U149" s="159"/>
      <c r="V149" s="159"/>
      <c r="W149" s="159"/>
      <c r="X149" s="152" t="s">
        <v>24</v>
      </c>
      <c r="Y149" s="152"/>
      <c r="Z149" s="152"/>
      <c r="AA149" s="152"/>
      <c r="AB149" s="159">
        <v>643913164.35000002</v>
      </c>
      <c r="AC149" s="159"/>
      <c r="AD149" s="159"/>
      <c r="AE149" s="159"/>
      <c r="AF149" s="152" t="s">
        <v>24</v>
      </c>
      <c r="AG149" s="152"/>
      <c r="AH149" s="152"/>
      <c r="AI149" s="187"/>
      <c r="AJ149" s="106"/>
    </row>
    <row r="150" spans="1:37" x14ac:dyDescent="0.2">
      <c r="A150" s="87" t="s">
        <v>37</v>
      </c>
      <c r="B150" s="30"/>
      <c r="C150" s="156"/>
      <c r="D150" s="157"/>
      <c r="E150" s="157"/>
      <c r="F150" s="157"/>
      <c r="G150" s="157"/>
      <c r="H150" s="157"/>
      <c r="I150" s="157"/>
      <c r="J150" s="157"/>
      <c r="K150" s="158"/>
      <c r="L150" s="174"/>
      <c r="M150" s="175"/>
      <c r="N150" s="175"/>
      <c r="O150" s="176"/>
      <c r="P150" s="174"/>
      <c r="Q150" s="175"/>
      <c r="R150" s="175"/>
      <c r="S150" s="176"/>
      <c r="T150" s="174"/>
      <c r="U150" s="175"/>
      <c r="V150" s="175"/>
      <c r="W150" s="176"/>
      <c r="X150" s="174"/>
      <c r="Y150" s="175"/>
      <c r="Z150" s="175"/>
      <c r="AA150" s="176"/>
      <c r="AB150" s="174"/>
      <c r="AC150" s="175"/>
      <c r="AD150" s="175"/>
      <c r="AE150" s="176"/>
      <c r="AF150" s="174"/>
      <c r="AG150" s="175"/>
      <c r="AH150" s="175"/>
      <c r="AI150" s="370"/>
      <c r="AJ150" s="106"/>
    </row>
    <row r="151" spans="1:37" ht="33.75" x14ac:dyDescent="0.2">
      <c r="A151" s="87" t="s">
        <v>48</v>
      </c>
      <c r="B151" s="29" t="s">
        <v>49</v>
      </c>
      <c r="C151" s="162" t="s">
        <v>24</v>
      </c>
      <c r="D151" s="171"/>
      <c r="E151" s="171"/>
      <c r="F151" s="171"/>
      <c r="G151" s="171"/>
      <c r="H151" s="171"/>
      <c r="I151" s="171"/>
      <c r="J151" s="171"/>
      <c r="K151" s="172"/>
      <c r="L151" s="161" t="s">
        <v>24</v>
      </c>
      <c r="M151" s="161"/>
      <c r="N151" s="161"/>
      <c r="O151" s="161"/>
      <c r="P151" s="181">
        <v>-1761876.23</v>
      </c>
      <c r="Q151" s="181"/>
      <c r="R151" s="181"/>
      <c r="S151" s="181"/>
      <c r="T151" s="181"/>
      <c r="U151" s="181"/>
      <c r="V151" s="181"/>
      <c r="W151" s="181"/>
      <c r="X151" s="161" t="s">
        <v>24</v>
      </c>
      <c r="Y151" s="161"/>
      <c r="Z151" s="161"/>
      <c r="AA151" s="161"/>
      <c r="AB151" s="133">
        <v>-1761876.23</v>
      </c>
      <c r="AC151" s="134"/>
      <c r="AD151" s="134"/>
      <c r="AE151" s="135"/>
      <c r="AF151" s="161" t="s">
        <v>24</v>
      </c>
      <c r="AG151" s="161"/>
      <c r="AH151" s="161"/>
      <c r="AI151" s="372"/>
      <c r="AJ151" s="106"/>
    </row>
    <row r="152" spans="1:37" ht="34.5" thickBot="1" x14ac:dyDescent="0.25">
      <c r="A152" s="87" t="s">
        <v>50</v>
      </c>
      <c r="B152" s="44" t="s">
        <v>51</v>
      </c>
      <c r="C152" s="178" t="s">
        <v>24</v>
      </c>
      <c r="D152" s="179"/>
      <c r="E152" s="179"/>
      <c r="F152" s="179"/>
      <c r="G152" s="179"/>
      <c r="H152" s="179"/>
      <c r="I152" s="179"/>
      <c r="J152" s="179"/>
      <c r="K152" s="180"/>
      <c r="L152" s="170" t="s">
        <v>24</v>
      </c>
      <c r="M152" s="170"/>
      <c r="N152" s="170"/>
      <c r="O152" s="170"/>
      <c r="P152" s="373">
        <v>645675040.58000004</v>
      </c>
      <c r="Q152" s="373"/>
      <c r="R152" s="373"/>
      <c r="S152" s="373"/>
      <c r="T152" s="373"/>
      <c r="U152" s="373"/>
      <c r="V152" s="373"/>
      <c r="W152" s="373"/>
      <c r="X152" s="170" t="s">
        <v>24</v>
      </c>
      <c r="Y152" s="170"/>
      <c r="Z152" s="170"/>
      <c r="AA152" s="170"/>
      <c r="AB152" s="214">
        <v>645675040.58000004</v>
      </c>
      <c r="AC152" s="214"/>
      <c r="AD152" s="214"/>
      <c r="AE152" s="214"/>
      <c r="AF152" s="170" t="s">
        <v>24</v>
      </c>
      <c r="AG152" s="170"/>
      <c r="AH152" s="170"/>
      <c r="AI152" s="208"/>
      <c r="AJ152" s="106"/>
    </row>
    <row r="153" spans="1:37" x14ac:dyDescent="0.2">
      <c r="A153" s="52"/>
      <c r="B153" s="34"/>
      <c r="C153" s="34"/>
      <c r="D153" s="34"/>
      <c r="E153" s="34"/>
      <c r="F153" s="34"/>
      <c r="G153" s="34"/>
      <c r="H153" s="34"/>
      <c r="I153" s="34"/>
      <c r="J153" s="34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4"/>
      <c r="Y153" s="53"/>
      <c r="Z153" s="53"/>
      <c r="AA153" s="53"/>
      <c r="AB153" s="53"/>
      <c r="AC153" s="53"/>
      <c r="AE153" s="53"/>
      <c r="AF153" s="53"/>
    </row>
    <row r="154" spans="1:37" x14ac:dyDescent="0.2">
      <c r="A154" s="52"/>
      <c r="B154" s="34"/>
      <c r="C154" s="34"/>
      <c r="D154" s="34"/>
      <c r="E154" s="34"/>
      <c r="F154" s="34"/>
      <c r="G154" s="34"/>
      <c r="H154" s="34"/>
      <c r="I154" s="34"/>
      <c r="J154" s="34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4"/>
      <c r="Y154" s="53"/>
      <c r="Z154" s="53"/>
      <c r="AA154" s="53"/>
      <c r="AB154" s="53"/>
      <c r="AC154" s="53"/>
      <c r="AE154" s="53"/>
      <c r="AF154" s="53"/>
    </row>
    <row r="155" spans="1:37" x14ac:dyDescent="0.2">
      <c r="A155" s="52"/>
      <c r="B155" s="34"/>
      <c r="C155" s="34"/>
      <c r="D155" s="34"/>
      <c r="E155" s="34"/>
      <c r="F155" s="34"/>
      <c r="G155" s="34"/>
      <c r="H155" s="34"/>
      <c r="I155" s="34"/>
      <c r="J155" s="34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AB155" s="55"/>
      <c r="AC155" s="55"/>
      <c r="AE155" s="55"/>
      <c r="AF155" s="371" t="s">
        <v>61</v>
      </c>
      <c r="AG155" s="371"/>
      <c r="AH155" s="371"/>
      <c r="AI155" s="371"/>
      <c r="AJ155" s="55"/>
    </row>
    <row r="156" spans="1:37" x14ac:dyDescent="0.2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58"/>
      <c r="Y156" s="18"/>
      <c r="Z156" s="18"/>
      <c r="AA156" s="18"/>
      <c r="AB156" s="18"/>
      <c r="AC156" s="18"/>
      <c r="AE156" s="18"/>
      <c r="AF156" s="18"/>
    </row>
    <row r="157" spans="1:37" s="1" customFormat="1" ht="11.25" x14ac:dyDescent="0.2">
      <c r="A157" s="39"/>
      <c r="B157" s="6"/>
      <c r="C157" s="216" t="s">
        <v>57</v>
      </c>
      <c r="D157" s="210"/>
      <c r="E157" s="210"/>
      <c r="F157" s="210"/>
      <c r="G157" s="210"/>
      <c r="H157" s="210"/>
      <c r="I157" s="210"/>
      <c r="J157" s="210"/>
      <c r="K157" s="217"/>
      <c r="L157" s="177" t="s">
        <v>65</v>
      </c>
      <c r="M157" s="177"/>
      <c r="N157" s="177"/>
      <c r="O157" s="177"/>
      <c r="P157" s="177" t="s">
        <v>11</v>
      </c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 t="s">
        <v>64</v>
      </c>
      <c r="AG157" s="177"/>
      <c r="AH157" s="177"/>
      <c r="AI157" s="177"/>
      <c r="AJ157" s="101"/>
      <c r="AK157" s="91"/>
    </row>
    <row r="158" spans="1:37" s="1" customFormat="1" ht="11.25" x14ac:dyDescent="0.2">
      <c r="A158" s="39"/>
      <c r="B158" s="46" t="s">
        <v>12</v>
      </c>
      <c r="C158" s="218"/>
      <c r="D158" s="219"/>
      <c r="E158" s="219"/>
      <c r="F158" s="219"/>
      <c r="G158" s="219"/>
      <c r="H158" s="219"/>
      <c r="I158" s="219"/>
      <c r="J158" s="219"/>
      <c r="K158" s="220"/>
      <c r="L158" s="177"/>
      <c r="M158" s="177"/>
      <c r="N158" s="177"/>
      <c r="O158" s="177"/>
      <c r="P158" s="177" t="s">
        <v>70</v>
      </c>
      <c r="Q158" s="177"/>
      <c r="R158" s="177"/>
      <c r="S158" s="177"/>
      <c r="T158" s="198" t="s">
        <v>66</v>
      </c>
      <c r="U158" s="198"/>
      <c r="V158" s="198"/>
      <c r="W158" s="198"/>
      <c r="X158" s="259" t="s">
        <v>71</v>
      </c>
      <c r="Y158" s="259"/>
      <c r="Z158" s="259"/>
      <c r="AA158" s="259"/>
      <c r="AB158" s="259" t="s">
        <v>15</v>
      </c>
      <c r="AC158" s="259"/>
      <c r="AD158" s="259"/>
      <c r="AE158" s="259"/>
      <c r="AF158" s="177"/>
      <c r="AG158" s="177"/>
      <c r="AH158" s="177"/>
      <c r="AI158" s="177"/>
      <c r="AJ158" s="101"/>
      <c r="AK158" s="91"/>
    </row>
    <row r="159" spans="1:37" s="1" customFormat="1" ht="11.25" x14ac:dyDescent="0.2">
      <c r="A159" s="40" t="s">
        <v>13</v>
      </c>
      <c r="B159" s="46" t="s">
        <v>14</v>
      </c>
      <c r="C159" s="218"/>
      <c r="D159" s="219"/>
      <c r="E159" s="219"/>
      <c r="F159" s="219"/>
      <c r="G159" s="219"/>
      <c r="H159" s="219"/>
      <c r="I159" s="219"/>
      <c r="J159" s="219"/>
      <c r="K159" s="220"/>
      <c r="L159" s="177"/>
      <c r="M159" s="177"/>
      <c r="N159" s="177"/>
      <c r="O159" s="177"/>
      <c r="P159" s="177"/>
      <c r="Q159" s="177"/>
      <c r="R159" s="177"/>
      <c r="S159" s="177"/>
      <c r="T159" s="199"/>
      <c r="U159" s="199"/>
      <c r="V159" s="199"/>
      <c r="W159" s="199"/>
      <c r="X159" s="260"/>
      <c r="Y159" s="260"/>
      <c r="Z159" s="260"/>
      <c r="AA159" s="260"/>
      <c r="AB159" s="260"/>
      <c r="AC159" s="260"/>
      <c r="AD159" s="260"/>
      <c r="AE159" s="260"/>
      <c r="AF159" s="177"/>
      <c r="AG159" s="177"/>
      <c r="AH159" s="177"/>
      <c r="AI159" s="177"/>
      <c r="AJ159" s="101"/>
      <c r="AK159" s="91"/>
    </row>
    <row r="160" spans="1:37" s="1" customFormat="1" ht="11.25" x14ac:dyDescent="0.2">
      <c r="A160" s="39"/>
      <c r="B160" s="46" t="s">
        <v>16</v>
      </c>
      <c r="C160" s="218"/>
      <c r="D160" s="219"/>
      <c r="E160" s="219"/>
      <c r="F160" s="219"/>
      <c r="G160" s="219"/>
      <c r="H160" s="219"/>
      <c r="I160" s="219"/>
      <c r="J160" s="219"/>
      <c r="K160" s="220"/>
      <c r="L160" s="177"/>
      <c r="M160" s="177"/>
      <c r="N160" s="177"/>
      <c r="O160" s="177"/>
      <c r="P160" s="177"/>
      <c r="Q160" s="177"/>
      <c r="R160" s="177"/>
      <c r="S160" s="177"/>
      <c r="T160" s="199"/>
      <c r="U160" s="199"/>
      <c r="V160" s="199"/>
      <c r="W160" s="199"/>
      <c r="X160" s="260"/>
      <c r="Y160" s="260"/>
      <c r="Z160" s="260"/>
      <c r="AA160" s="260"/>
      <c r="AB160" s="260"/>
      <c r="AC160" s="260"/>
      <c r="AD160" s="260"/>
      <c r="AE160" s="260"/>
      <c r="AF160" s="177"/>
      <c r="AG160" s="177"/>
      <c r="AH160" s="177"/>
      <c r="AI160" s="177"/>
      <c r="AJ160" s="101"/>
      <c r="AK160" s="91"/>
    </row>
    <row r="161" spans="1:37" s="1" customFormat="1" ht="11.25" x14ac:dyDescent="0.2">
      <c r="A161" s="39"/>
      <c r="B161" s="46"/>
      <c r="C161" s="221"/>
      <c r="D161" s="222"/>
      <c r="E161" s="222"/>
      <c r="F161" s="222"/>
      <c r="G161" s="222"/>
      <c r="H161" s="222"/>
      <c r="I161" s="222"/>
      <c r="J161" s="222"/>
      <c r="K161" s="223"/>
      <c r="L161" s="177"/>
      <c r="M161" s="177"/>
      <c r="N161" s="177"/>
      <c r="O161" s="177"/>
      <c r="P161" s="177"/>
      <c r="Q161" s="177"/>
      <c r="R161" s="177"/>
      <c r="S161" s="177"/>
      <c r="T161" s="200"/>
      <c r="U161" s="200"/>
      <c r="V161" s="200"/>
      <c r="W161" s="200"/>
      <c r="X161" s="279"/>
      <c r="Y161" s="279"/>
      <c r="Z161" s="279"/>
      <c r="AA161" s="279"/>
      <c r="AB161" s="279"/>
      <c r="AC161" s="279"/>
      <c r="AD161" s="279"/>
      <c r="AE161" s="279"/>
      <c r="AF161" s="177"/>
      <c r="AG161" s="177"/>
      <c r="AH161" s="177"/>
      <c r="AI161" s="177"/>
      <c r="AJ161" s="101"/>
      <c r="AK161" s="91"/>
    </row>
    <row r="162" spans="1:37" ht="13.5" thickBot="1" x14ac:dyDescent="0.25">
      <c r="A162" s="47">
        <v>1</v>
      </c>
      <c r="B162" s="85">
        <v>2</v>
      </c>
      <c r="C162" s="228">
        <v>3</v>
      </c>
      <c r="D162" s="229"/>
      <c r="E162" s="229"/>
      <c r="F162" s="229"/>
      <c r="G162" s="229"/>
      <c r="H162" s="229"/>
      <c r="I162" s="229"/>
      <c r="J162" s="229"/>
      <c r="K162" s="230"/>
      <c r="L162" s="227" t="s">
        <v>17</v>
      </c>
      <c r="M162" s="227"/>
      <c r="N162" s="227"/>
      <c r="O162" s="227"/>
      <c r="P162" s="227" t="s">
        <v>18</v>
      </c>
      <c r="Q162" s="227"/>
      <c r="R162" s="227"/>
      <c r="S162" s="227"/>
      <c r="T162" s="227" t="s">
        <v>19</v>
      </c>
      <c r="U162" s="227"/>
      <c r="V162" s="227"/>
      <c r="W162" s="227"/>
      <c r="X162" s="233" t="s">
        <v>20</v>
      </c>
      <c r="Y162" s="233"/>
      <c r="Z162" s="233"/>
      <c r="AA162" s="233"/>
      <c r="AB162" s="227" t="s">
        <v>21</v>
      </c>
      <c r="AC162" s="227"/>
      <c r="AD162" s="227"/>
      <c r="AE162" s="227"/>
      <c r="AF162" s="227" t="s">
        <v>22</v>
      </c>
      <c r="AG162" s="227"/>
      <c r="AH162" s="227"/>
      <c r="AI162" s="227"/>
      <c r="AJ162" s="110"/>
    </row>
    <row r="163" spans="1:37" ht="33.75" x14ac:dyDescent="0.2">
      <c r="A163" s="89" t="s">
        <v>52</v>
      </c>
      <c r="B163" s="27" t="s">
        <v>53</v>
      </c>
      <c r="C163" s="224" t="s">
        <v>24</v>
      </c>
      <c r="D163" s="225"/>
      <c r="E163" s="225"/>
      <c r="F163" s="225"/>
      <c r="G163" s="225"/>
      <c r="H163" s="225"/>
      <c r="I163" s="225"/>
      <c r="J163" s="225"/>
      <c r="K163" s="226"/>
      <c r="L163" s="173" t="s">
        <v>24</v>
      </c>
      <c r="M163" s="173"/>
      <c r="N163" s="173"/>
      <c r="O163" s="173"/>
      <c r="P163" s="173" t="s">
        <v>24</v>
      </c>
      <c r="Q163" s="173"/>
      <c r="R163" s="173"/>
      <c r="S163" s="173"/>
      <c r="T163" s="231">
        <v>0</v>
      </c>
      <c r="U163" s="231"/>
      <c r="V163" s="231"/>
      <c r="W163" s="231"/>
      <c r="X163" s="231">
        <v>0</v>
      </c>
      <c r="Y163" s="231"/>
      <c r="Z163" s="231"/>
      <c r="AA163" s="231"/>
      <c r="AB163" s="231">
        <v>0</v>
      </c>
      <c r="AC163" s="231"/>
      <c r="AD163" s="231"/>
      <c r="AE163" s="231"/>
      <c r="AF163" s="173" t="s">
        <v>24</v>
      </c>
      <c r="AG163" s="173"/>
      <c r="AH163" s="173"/>
      <c r="AI163" s="368"/>
      <c r="AJ163" s="106"/>
    </row>
    <row r="164" spans="1:37" hidden="1" x14ac:dyDescent="0.2">
      <c r="A164" s="87" t="s">
        <v>37</v>
      </c>
      <c r="B164" s="30"/>
      <c r="C164" s="162"/>
      <c r="D164" s="171"/>
      <c r="E164" s="171"/>
      <c r="F164" s="171"/>
      <c r="G164" s="171"/>
      <c r="H164" s="171"/>
      <c r="I164" s="171"/>
      <c r="J164" s="171"/>
      <c r="K164" s="172"/>
      <c r="L164" s="174"/>
      <c r="M164" s="175"/>
      <c r="N164" s="175"/>
      <c r="O164" s="176"/>
      <c r="P164" s="174"/>
      <c r="Q164" s="175"/>
      <c r="R164" s="175"/>
      <c r="S164" s="176"/>
      <c r="T164" s="153"/>
      <c r="U164" s="154"/>
      <c r="V164" s="154"/>
      <c r="W164" s="155"/>
      <c r="X164" s="234"/>
      <c r="Y164" s="235"/>
      <c r="Z164" s="235"/>
      <c r="AA164" s="236"/>
      <c r="AB164" s="234"/>
      <c r="AC164" s="235"/>
      <c r="AD164" s="235"/>
      <c r="AE164" s="236"/>
      <c r="AF164" s="174"/>
      <c r="AG164" s="175"/>
      <c r="AH164" s="175"/>
      <c r="AI164" s="370"/>
      <c r="AJ164" s="106"/>
    </row>
    <row r="165" spans="1:37" ht="22.5" x14ac:dyDescent="0.2">
      <c r="A165" s="89" t="s">
        <v>89</v>
      </c>
      <c r="B165" s="29" t="s">
        <v>54</v>
      </c>
      <c r="C165" s="162" t="s">
        <v>24</v>
      </c>
      <c r="D165" s="171"/>
      <c r="E165" s="171"/>
      <c r="F165" s="171"/>
      <c r="G165" s="171"/>
      <c r="H165" s="171"/>
      <c r="I165" s="171"/>
      <c r="J165" s="171"/>
      <c r="K165" s="172"/>
      <c r="L165" s="152" t="s">
        <v>24</v>
      </c>
      <c r="M165" s="152"/>
      <c r="N165" s="152"/>
      <c r="O165" s="152"/>
      <c r="P165" s="152" t="s">
        <v>24</v>
      </c>
      <c r="Q165" s="152"/>
      <c r="R165" s="152"/>
      <c r="S165" s="152"/>
      <c r="T165" s="181"/>
      <c r="U165" s="181"/>
      <c r="V165" s="181"/>
      <c r="W165" s="181"/>
      <c r="X165" s="181"/>
      <c r="Y165" s="181"/>
      <c r="Z165" s="181"/>
      <c r="AA165" s="181"/>
      <c r="AB165" s="369">
        <v>0</v>
      </c>
      <c r="AC165" s="369"/>
      <c r="AD165" s="369"/>
      <c r="AE165" s="369"/>
      <c r="AF165" s="152" t="s">
        <v>24</v>
      </c>
      <c r="AG165" s="152"/>
      <c r="AH165" s="152"/>
      <c r="AI165" s="187"/>
      <c r="AJ165" s="106"/>
    </row>
    <row r="166" spans="1:37" ht="23.25" thickBot="1" x14ac:dyDescent="0.25">
      <c r="A166" s="89" t="s">
        <v>90</v>
      </c>
      <c r="B166" s="44" t="s">
        <v>55</v>
      </c>
      <c r="C166" s="178" t="s">
        <v>24</v>
      </c>
      <c r="D166" s="179"/>
      <c r="E166" s="179"/>
      <c r="F166" s="179"/>
      <c r="G166" s="179"/>
      <c r="H166" s="179"/>
      <c r="I166" s="179"/>
      <c r="J166" s="179"/>
      <c r="K166" s="180"/>
      <c r="L166" s="170" t="s">
        <v>24</v>
      </c>
      <c r="M166" s="170"/>
      <c r="N166" s="170"/>
      <c r="O166" s="170"/>
      <c r="P166" s="170" t="s">
        <v>24</v>
      </c>
      <c r="Q166" s="170"/>
      <c r="R166" s="170"/>
      <c r="S166" s="170"/>
      <c r="T166" s="213"/>
      <c r="U166" s="213"/>
      <c r="V166" s="213"/>
      <c r="W166" s="213"/>
      <c r="X166" s="213"/>
      <c r="Y166" s="213"/>
      <c r="Z166" s="213"/>
      <c r="AA166" s="213"/>
      <c r="AB166" s="214">
        <v>0</v>
      </c>
      <c r="AC166" s="214"/>
      <c r="AD166" s="214"/>
      <c r="AE166" s="214"/>
      <c r="AF166" s="170" t="s">
        <v>24</v>
      </c>
      <c r="AG166" s="170"/>
      <c r="AH166" s="170"/>
      <c r="AI166" s="208"/>
      <c r="AJ166" s="106"/>
    </row>
    <row r="167" spans="1:37" x14ac:dyDescent="0.2">
      <c r="A167" s="52"/>
      <c r="B167" s="34"/>
      <c r="C167" s="34"/>
      <c r="D167" s="34"/>
      <c r="E167" s="34"/>
      <c r="F167" s="34"/>
      <c r="G167" s="34"/>
      <c r="H167" s="34"/>
      <c r="I167" s="34"/>
      <c r="J167" s="34"/>
      <c r="K167" s="35"/>
      <c r="L167" s="35"/>
      <c r="M167" s="35"/>
      <c r="N167" s="35"/>
      <c r="O167" s="53"/>
      <c r="P167" s="35"/>
      <c r="Q167" s="35"/>
      <c r="R167" s="53"/>
      <c r="S167" s="35"/>
      <c r="T167" s="35"/>
      <c r="U167" s="53"/>
      <c r="V167" s="35"/>
      <c r="W167" s="35"/>
      <c r="X167" s="54"/>
      <c r="Y167" s="35"/>
      <c r="Z167" s="35"/>
      <c r="AA167" s="53"/>
      <c r="AB167" s="35"/>
      <c r="AC167" s="35"/>
      <c r="AE167" s="35"/>
      <c r="AF167" s="35"/>
      <c r="AK167" s="97"/>
    </row>
    <row r="168" spans="1:37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3"/>
      <c r="L168" s="53"/>
      <c r="M168" s="53"/>
      <c r="N168" s="53"/>
      <c r="O168" s="35"/>
      <c r="P168" s="53"/>
      <c r="Q168" s="53"/>
      <c r="R168" s="35"/>
      <c r="S168" s="53"/>
      <c r="T168" s="53"/>
      <c r="U168" s="35"/>
      <c r="V168" s="53"/>
      <c r="W168" s="53"/>
      <c r="X168" s="36"/>
      <c r="Y168" s="53"/>
      <c r="Z168" s="53"/>
      <c r="AA168" s="35"/>
      <c r="AB168" s="53"/>
      <c r="AC168" s="53"/>
      <c r="AE168" s="53"/>
      <c r="AF168" s="53"/>
      <c r="AK168" s="97"/>
    </row>
    <row r="169" spans="1:37" x14ac:dyDescent="0.2">
      <c r="A169" s="60" t="s">
        <v>74</v>
      </c>
      <c r="B169" s="61"/>
      <c r="C169" s="61"/>
      <c r="D169" s="61"/>
      <c r="E169" s="62"/>
      <c r="F169" s="62"/>
      <c r="G169" s="62"/>
      <c r="H169" s="209" t="s">
        <v>215</v>
      </c>
      <c r="I169" s="209"/>
      <c r="J169" s="209"/>
      <c r="K169" s="209"/>
      <c r="L169" s="209"/>
      <c r="M169" s="209"/>
      <c r="N169" s="209"/>
      <c r="O169" s="64"/>
      <c r="P169" s="64"/>
      <c r="Q169" s="64"/>
      <c r="R169" s="212" t="s">
        <v>75</v>
      </c>
      <c r="S169" s="212"/>
      <c r="T169" s="212"/>
      <c r="U169" s="212"/>
      <c r="V169" s="212"/>
      <c r="W169" s="212"/>
      <c r="X169" s="63"/>
      <c r="Y169" s="65"/>
      <c r="Z169" s="65"/>
      <c r="AA169" s="18"/>
      <c r="AB169" s="66"/>
      <c r="AC169" s="211"/>
      <c r="AD169" s="211"/>
      <c r="AE169" s="211"/>
      <c r="AF169" s="211"/>
      <c r="AG169" s="211"/>
      <c r="AH169" s="211"/>
      <c r="AI169" s="211"/>
      <c r="AJ169" s="36"/>
      <c r="AK169" s="97"/>
    </row>
    <row r="170" spans="1:37" x14ac:dyDescent="0.2">
      <c r="A170" s="67"/>
      <c r="B170" s="151" t="s">
        <v>63</v>
      </c>
      <c r="C170" s="151"/>
      <c r="D170" s="151"/>
      <c r="E170" s="68"/>
      <c r="F170" s="68"/>
      <c r="G170" s="68"/>
      <c r="H170" s="151" t="s">
        <v>56</v>
      </c>
      <c r="I170" s="151"/>
      <c r="J170" s="151"/>
      <c r="K170" s="151"/>
      <c r="L170" s="151"/>
      <c r="M170" s="151"/>
      <c r="N170" s="151"/>
      <c r="O170" s="68"/>
      <c r="P170" s="68"/>
      <c r="Q170" s="68"/>
      <c r="R170" s="212"/>
      <c r="S170" s="212"/>
      <c r="T170" s="212"/>
      <c r="U170" s="212"/>
      <c r="V170" s="212"/>
      <c r="W170" s="212"/>
      <c r="X170" s="210" t="s">
        <v>63</v>
      </c>
      <c r="Y170" s="210"/>
      <c r="Z170" s="210"/>
      <c r="AA170" s="210"/>
      <c r="AB170" s="46"/>
      <c r="AC170" s="151" t="s">
        <v>56</v>
      </c>
      <c r="AD170" s="151"/>
      <c r="AE170" s="151"/>
      <c r="AF170" s="151"/>
      <c r="AG170" s="151"/>
      <c r="AH170" s="151"/>
      <c r="AI170" s="151"/>
      <c r="AJ170" s="107"/>
      <c r="AK170" s="97"/>
    </row>
    <row r="171" spans="1:37" x14ac:dyDescent="0.2">
      <c r="A171" s="69"/>
      <c r="L171" s="3"/>
      <c r="M171" s="3"/>
      <c r="N171" s="3"/>
      <c r="O171" s="68"/>
      <c r="P171" s="3"/>
      <c r="Q171" s="3"/>
      <c r="R171" s="68"/>
      <c r="S171" s="3"/>
      <c r="T171" s="3"/>
      <c r="U171" s="43"/>
      <c r="V171" s="3"/>
      <c r="W171" s="3"/>
      <c r="X171" s="68"/>
      <c r="Y171" s="68"/>
      <c r="Z171" s="68"/>
      <c r="AA171" s="68"/>
      <c r="AB171" s="46"/>
      <c r="AC171" s="46"/>
      <c r="AE171" s="46"/>
      <c r="AF171" s="46"/>
      <c r="AK171" s="97"/>
    </row>
    <row r="172" spans="1:37" x14ac:dyDescent="0.2">
      <c r="A172" s="67" t="s">
        <v>73</v>
      </c>
      <c r="B172" s="70"/>
      <c r="C172" s="70"/>
      <c r="D172" s="70"/>
      <c r="E172" s="68"/>
      <c r="F172" s="68"/>
      <c r="G172" s="68"/>
      <c r="H172" s="215" t="s">
        <v>112</v>
      </c>
      <c r="I172" s="215"/>
      <c r="J172" s="215"/>
      <c r="K172" s="215"/>
      <c r="L172" s="215"/>
      <c r="M172" s="215"/>
      <c r="N172" s="215"/>
      <c r="O172" s="3"/>
      <c r="P172" s="3"/>
      <c r="Q172" s="3"/>
      <c r="R172" s="3"/>
      <c r="S172" s="3"/>
      <c r="T172" s="3"/>
      <c r="U172" s="3"/>
      <c r="V172" s="3"/>
      <c r="W172" s="3"/>
      <c r="X172" s="71"/>
      <c r="Y172" s="3"/>
      <c r="Z172" s="3"/>
      <c r="AA172" s="3"/>
      <c r="AB172" s="3"/>
      <c r="AC172" s="3"/>
      <c r="AE172" s="3"/>
      <c r="AF172" s="3"/>
      <c r="AK172" s="97"/>
    </row>
    <row r="173" spans="1:37" x14ac:dyDescent="0.2">
      <c r="A173" s="67"/>
      <c r="B173" s="151" t="s">
        <v>63</v>
      </c>
      <c r="C173" s="151"/>
      <c r="D173" s="151"/>
      <c r="E173" s="68"/>
      <c r="F173" s="68"/>
      <c r="G173" s="68"/>
      <c r="H173" s="151" t="s">
        <v>56</v>
      </c>
      <c r="I173" s="151"/>
      <c r="J173" s="151"/>
      <c r="K173" s="151"/>
      <c r="L173" s="151"/>
      <c r="M173" s="151"/>
      <c r="N173" s="151"/>
      <c r="O173" s="4"/>
      <c r="P173" s="16"/>
      <c r="Q173" s="16"/>
      <c r="R173" s="4"/>
      <c r="S173" s="16"/>
      <c r="T173" s="16"/>
      <c r="U173" s="4"/>
      <c r="V173" s="16"/>
      <c r="W173" s="16"/>
      <c r="X173" s="72"/>
      <c r="Y173" s="16"/>
      <c r="Z173" s="16"/>
      <c r="AB173" s="16"/>
      <c r="AC173" s="16"/>
      <c r="AE173" s="16"/>
      <c r="AF173" s="16"/>
      <c r="AK173" s="97"/>
    </row>
    <row r="174" spans="1:37" x14ac:dyDescent="0.2">
      <c r="AK174" s="97"/>
    </row>
    <row r="175" spans="1:37" x14ac:dyDescent="0.2">
      <c r="A175" s="117" t="s">
        <v>97</v>
      </c>
      <c r="B175" s="150" t="s">
        <v>113</v>
      </c>
      <c r="C175" s="150"/>
      <c r="D175" s="150"/>
      <c r="E175" s="150"/>
      <c r="F175" s="150"/>
      <c r="G175" s="150"/>
      <c r="AK175" s="97"/>
    </row>
    <row r="176" spans="1:37" x14ac:dyDescent="0.2">
      <c r="AK176" s="97"/>
    </row>
    <row r="177" spans="1:37" x14ac:dyDescent="0.2">
      <c r="A177" s="117" t="s">
        <v>98</v>
      </c>
      <c r="B177" s="150" t="s">
        <v>114</v>
      </c>
      <c r="C177" s="150"/>
      <c r="D177" s="150"/>
      <c r="E177" s="150"/>
      <c r="F177" s="150"/>
      <c r="G177" s="150"/>
      <c r="AK177" s="97"/>
    </row>
    <row r="178" spans="1:37" x14ac:dyDescent="0.2">
      <c r="AK178" s="97"/>
    </row>
    <row r="179" spans="1:37" x14ac:dyDescent="0.2">
      <c r="AK179" s="97"/>
    </row>
    <row r="180" spans="1:37" x14ac:dyDescent="0.2">
      <c r="AK180" s="97"/>
    </row>
    <row r="181" spans="1:37" x14ac:dyDescent="0.2">
      <c r="AK181" s="97"/>
    </row>
    <row r="182" spans="1:37" x14ac:dyDescent="0.2">
      <c r="AK182" s="97"/>
    </row>
    <row r="183" spans="1:37" x14ac:dyDescent="0.2">
      <c r="AK183" s="97"/>
    </row>
    <row r="184" spans="1:37" x14ac:dyDescent="0.2">
      <c r="AK184" s="97"/>
    </row>
    <row r="185" spans="1:37" x14ac:dyDescent="0.2">
      <c r="AK185" s="97"/>
    </row>
    <row r="186" spans="1:37" x14ac:dyDescent="0.2">
      <c r="AK186" s="97"/>
    </row>
    <row r="187" spans="1:37" x14ac:dyDescent="0.2">
      <c r="AK187" s="97"/>
    </row>
    <row r="188" spans="1:37" x14ac:dyDescent="0.2">
      <c r="AK188" s="97"/>
    </row>
    <row r="189" spans="1:37" x14ac:dyDescent="0.2">
      <c r="AK189" s="97"/>
    </row>
    <row r="190" spans="1:37" x14ac:dyDescent="0.2">
      <c r="AK190" s="97"/>
    </row>
    <row r="191" spans="1:37" x14ac:dyDescent="0.2">
      <c r="AK191" s="97"/>
    </row>
    <row r="192" spans="1:37" x14ac:dyDescent="0.2">
      <c r="AK192" s="97"/>
    </row>
    <row r="193" spans="37:37" x14ac:dyDescent="0.2">
      <c r="AK193" s="97"/>
    </row>
    <row r="194" spans="37:37" x14ac:dyDescent="0.2">
      <c r="AK194" s="97"/>
    </row>
    <row r="195" spans="37:37" x14ac:dyDescent="0.2">
      <c r="AK195" s="97"/>
    </row>
    <row r="196" spans="37:37" x14ac:dyDescent="0.2">
      <c r="AK196" s="97"/>
    </row>
    <row r="197" spans="37:37" x14ac:dyDescent="0.2">
      <c r="AK197" s="97"/>
    </row>
    <row r="198" spans="37:37" x14ac:dyDescent="0.2">
      <c r="AK198" s="97"/>
    </row>
  </sheetData>
  <mergeCells count="1140">
    <mergeCell ref="AB158:AE161"/>
    <mergeCell ref="P152:S152"/>
    <mergeCell ref="T152:W152"/>
    <mergeCell ref="AB150:AE150"/>
    <mergeCell ref="AB151:AE151"/>
    <mergeCell ref="AB147:AE147"/>
    <mergeCell ref="AB149:AE149"/>
    <mergeCell ref="AF150:AI150"/>
    <mergeCell ref="AF149:AI149"/>
    <mergeCell ref="AF148:AI148"/>
    <mergeCell ref="P148:S148"/>
    <mergeCell ref="T148:W148"/>
    <mergeCell ref="L149:O149"/>
    <mergeCell ref="L147:O147"/>
    <mergeCell ref="AG118:AI118"/>
    <mergeCell ref="AD118:AF118"/>
    <mergeCell ref="AA117:AC117"/>
    <mergeCell ref="AG117:AI117"/>
    <mergeCell ref="X117:Z117"/>
    <mergeCell ref="AF121:AI121"/>
    <mergeCell ref="AF128:AI128"/>
    <mergeCell ref="AF123:AI127"/>
    <mergeCell ref="AF129:AI129"/>
    <mergeCell ref="AB128:AE128"/>
    <mergeCell ref="X162:AA162"/>
    <mergeCell ref="X165:AA165"/>
    <mergeCell ref="AF165:AI165"/>
    <mergeCell ref="AF162:AI162"/>
    <mergeCell ref="AF163:AI163"/>
    <mergeCell ref="AB164:AE164"/>
    <mergeCell ref="AB165:AE165"/>
    <mergeCell ref="AF164:AI164"/>
    <mergeCell ref="AB162:AE162"/>
    <mergeCell ref="AB163:AE163"/>
    <mergeCell ref="AF155:AI155"/>
    <mergeCell ref="AB152:AE152"/>
    <mergeCell ref="AF152:AI152"/>
    <mergeCell ref="AF151:AI151"/>
    <mergeCell ref="AF147:AI147"/>
    <mergeCell ref="AB148:AE148"/>
    <mergeCell ref="X158:AA161"/>
    <mergeCell ref="P157:AE157"/>
    <mergeCell ref="X147:AA147"/>
    <mergeCell ref="AF157:AI161"/>
    <mergeCell ref="T149:W149"/>
    <mergeCell ref="P150:S150"/>
    <mergeCell ref="C44:K44"/>
    <mergeCell ref="C45:K45"/>
    <mergeCell ref="O45:Q45"/>
    <mergeCell ref="AG44:AI44"/>
    <mergeCell ref="AG45:AI45"/>
    <mergeCell ref="AD45:AF45"/>
    <mergeCell ref="AA45:AC45"/>
    <mergeCell ref="AD44:AF44"/>
    <mergeCell ref="X44:Z44"/>
    <mergeCell ref="P123:AE123"/>
    <mergeCell ref="R118:T118"/>
    <mergeCell ref="AB129:AE129"/>
    <mergeCell ref="U45:W45"/>
    <mergeCell ref="R45:T45"/>
    <mergeCell ref="X45:Z45"/>
    <mergeCell ref="AB132:AE132"/>
    <mergeCell ref="AB130:AE130"/>
    <mergeCell ref="AB124:AE127"/>
    <mergeCell ref="U117:W117"/>
    <mergeCell ref="AD117:AF117"/>
    <mergeCell ref="O118:Q118"/>
    <mergeCell ref="P124:S127"/>
    <mergeCell ref="L123:O127"/>
    <mergeCell ref="A121:AE121"/>
    <mergeCell ref="U118:W118"/>
    <mergeCell ref="C123:K127"/>
    <mergeCell ref="C46:H46"/>
    <mergeCell ref="J46:K46"/>
    <mergeCell ref="AD46:AF46"/>
    <mergeCell ref="C48:H48"/>
    <mergeCell ref="J48:K48"/>
    <mergeCell ref="P130:S130"/>
    <mergeCell ref="U44:W44"/>
    <mergeCell ref="L117:N117"/>
    <mergeCell ref="O117:Q117"/>
    <mergeCell ref="AA44:AC44"/>
    <mergeCell ref="O44:Q44"/>
    <mergeCell ref="R44:T44"/>
    <mergeCell ref="L45:N45"/>
    <mergeCell ref="R117:T117"/>
    <mergeCell ref="L44:N44"/>
    <mergeCell ref="L46:N46"/>
    <mergeCell ref="O46:Q46"/>
    <mergeCell ref="R46:T46"/>
    <mergeCell ref="U46:W46"/>
    <mergeCell ref="X46:Z46"/>
    <mergeCell ref="AA46:AC46"/>
    <mergeCell ref="L48:N48"/>
    <mergeCell ref="O48:Q48"/>
    <mergeCell ref="R48:T48"/>
    <mergeCell ref="U48:W48"/>
    <mergeCell ref="X48:Z48"/>
    <mergeCell ref="AA48:AC48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G43:AI43"/>
    <mergeCell ref="AF35:AI35"/>
    <mergeCell ref="A35:AE35"/>
    <mergeCell ref="X39:Z42"/>
    <mergeCell ref="AG39:AI42"/>
    <mergeCell ref="R43:T43"/>
    <mergeCell ref="AA39:AC42"/>
    <mergeCell ref="AD39:AF42"/>
    <mergeCell ref="AD43:AF43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T20:W20"/>
    <mergeCell ref="P20:S20"/>
    <mergeCell ref="X20:AA20"/>
    <mergeCell ref="R39:T42"/>
    <mergeCell ref="U39:W42"/>
    <mergeCell ref="AF21:AI21"/>
    <mergeCell ref="AD37:AI38"/>
    <mergeCell ref="T31:W31"/>
    <mergeCell ref="AB28:AE28"/>
    <mergeCell ref="AF28:AI28"/>
    <mergeCell ref="T29:W29"/>
    <mergeCell ref="X29:AA29"/>
    <mergeCell ref="AB29:AE29"/>
    <mergeCell ref="AF29:AI29"/>
    <mergeCell ref="P30:S30"/>
    <mergeCell ref="T30:W30"/>
    <mergeCell ref="X30:AA30"/>
    <mergeCell ref="AB30:AE30"/>
    <mergeCell ref="AF30:AI30"/>
    <mergeCell ref="X21:AA21"/>
    <mergeCell ref="AF31:AI31"/>
    <mergeCell ref="X31:AA31"/>
    <mergeCell ref="X43:Z43"/>
    <mergeCell ref="T25:W25"/>
    <mergeCell ref="X25:AA25"/>
    <mergeCell ref="AB25:AE25"/>
    <mergeCell ref="AF25:AI25"/>
    <mergeCell ref="T26:W26"/>
    <mergeCell ref="X26:AA26"/>
    <mergeCell ref="AB26:AE26"/>
    <mergeCell ref="AF26:AI26"/>
    <mergeCell ref="T27:W27"/>
    <mergeCell ref="X27:AA27"/>
    <mergeCell ref="AB27:AE27"/>
    <mergeCell ref="AF27:AI27"/>
    <mergeCell ref="T28:W28"/>
    <mergeCell ref="X28:AA28"/>
    <mergeCell ref="L26:O26"/>
    <mergeCell ref="P26:S26"/>
    <mergeCell ref="C27:K27"/>
    <mergeCell ref="L27:O27"/>
    <mergeCell ref="P27:S27"/>
    <mergeCell ref="C28:K28"/>
    <mergeCell ref="L28:O28"/>
    <mergeCell ref="P28:S28"/>
    <mergeCell ref="C29:K29"/>
    <mergeCell ref="L29:O29"/>
    <mergeCell ref="P29:S29"/>
    <mergeCell ref="C30:K30"/>
    <mergeCell ref="L30:O30"/>
    <mergeCell ref="AA43:AC43"/>
    <mergeCell ref="U43:W43"/>
    <mergeCell ref="R37:AC38"/>
    <mergeCell ref="AB31:AE31"/>
    <mergeCell ref="L118:N118"/>
    <mergeCell ref="AA118:AC118"/>
    <mergeCell ref="X124:AA127"/>
    <mergeCell ref="X118:Z118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7:N42"/>
    <mergeCell ref="L31:O31"/>
    <mergeCell ref="C43:K43"/>
    <mergeCell ref="C37:K42"/>
    <mergeCell ref="O43:Q43"/>
    <mergeCell ref="L43:N43"/>
    <mergeCell ref="O37:Q42"/>
    <mergeCell ref="P25:S25"/>
    <mergeCell ref="C26:K26"/>
    <mergeCell ref="C129:K129"/>
    <mergeCell ref="C130:K130"/>
    <mergeCell ref="C128:K128"/>
    <mergeCell ref="L130:O130"/>
    <mergeCell ref="L139:O139"/>
    <mergeCell ref="C137:K137"/>
    <mergeCell ref="C136:K136"/>
    <mergeCell ref="C133:K133"/>
    <mergeCell ref="L136:O136"/>
    <mergeCell ref="C139:K139"/>
    <mergeCell ref="L134:O134"/>
    <mergeCell ref="L128:O128"/>
    <mergeCell ref="L141:O141"/>
    <mergeCell ref="D117:H117"/>
    <mergeCell ref="AG5:AI5"/>
    <mergeCell ref="AG6:AI6"/>
    <mergeCell ref="AG7:AI7"/>
    <mergeCell ref="AG8:AI8"/>
    <mergeCell ref="P31:S31"/>
    <mergeCell ref="D31:K31"/>
    <mergeCell ref="N10:AC10"/>
    <mergeCell ref="C138:K138"/>
    <mergeCell ref="J117:K117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35:K135"/>
    <mergeCell ref="X163:AA163"/>
    <mergeCell ref="X151:AA151"/>
    <mergeCell ref="X150:AA150"/>
    <mergeCell ref="X149:AA149"/>
    <mergeCell ref="T151:W151"/>
    <mergeCell ref="X131:AA131"/>
    <mergeCell ref="X130:AA130"/>
    <mergeCell ref="T135:W135"/>
    <mergeCell ref="X135:AA135"/>
    <mergeCell ref="X134:AA134"/>
    <mergeCell ref="T134:W134"/>
    <mergeCell ref="X132:AA132"/>
    <mergeCell ref="T130:W130"/>
    <mergeCell ref="P139:S139"/>
    <mergeCell ref="L138:O138"/>
    <mergeCell ref="L137:O137"/>
    <mergeCell ref="P136:S136"/>
    <mergeCell ref="P132:S132"/>
    <mergeCell ref="T132:W132"/>
    <mergeCell ref="L131:O131"/>
    <mergeCell ref="L133:O133"/>
    <mergeCell ref="P133:S133"/>
    <mergeCell ref="L132:O132"/>
    <mergeCell ref="P131:S131"/>
    <mergeCell ref="T138:W138"/>
    <mergeCell ref="L140:O140"/>
    <mergeCell ref="P135:S135"/>
    <mergeCell ref="L150:O150"/>
    <mergeCell ref="T150:W150"/>
    <mergeCell ref="P149:S149"/>
    <mergeCell ref="X152:AA152"/>
    <mergeCell ref="AF166:AI166"/>
    <mergeCell ref="B173:D173"/>
    <mergeCell ref="H173:N173"/>
    <mergeCell ref="AC170:AI170"/>
    <mergeCell ref="H169:N169"/>
    <mergeCell ref="X170:AA170"/>
    <mergeCell ref="AC169:AI169"/>
    <mergeCell ref="R169:W170"/>
    <mergeCell ref="T166:W166"/>
    <mergeCell ref="X166:AA166"/>
    <mergeCell ref="AB166:AE166"/>
    <mergeCell ref="C166:K166"/>
    <mergeCell ref="H170:N170"/>
    <mergeCell ref="H172:N172"/>
    <mergeCell ref="T164:W164"/>
    <mergeCell ref="C157:K161"/>
    <mergeCell ref="C165:K165"/>
    <mergeCell ref="C163:K163"/>
    <mergeCell ref="P158:S161"/>
    <mergeCell ref="L162:O162"/>
    <mergeCell ref="P162:S162"/>
    <mergeCell ref="C162:K162"/>
    <mergeCell ref="P166:S166"/>
    <mergeCell ref="P163:S163"/>
    <mergeCell ref="T165:W165"/>
    <mergeCell ref="T163:W163"/>
    <mergeCell ref="P165:S165"/>
    <mergeCell ref="T162:W162"/>
    <mergeCell ref="T158:W161"/>
    <mergeCell ref="C164:K164"/>
    <mergeCell ref="L164:O164"/>
    <mergeCell ref="X164:AA164"/>
    <mergeCell ref="C118:K118"/>
    <mergeCell ref="AF146:AI146"/>
    <mergeCell ref="AF145:AI145"/>
    <mergeCell ref="AB146:AE146"/>
    <mergeCell ref="P144:S144"/>
    <mergeCell ref="T145:W145"/>
    <mergeCell ref="X146:AA146"/>
    <mergeCell ref="X148:AA148"/>
    <mergeCell ref="T146:W146"/>
    <mergeCell ref="X139:AA139"/>
    <mergeCell ref="T147:W147"/>
    <mergeCell ref="T139:W139"/>
    <mergeCell ref="T143:W143"/>
    <mergeCell ref="AF144:AI144"/>
    <mergeCell ref="AB142:AE142"/>
    <mergeCell ref="AB140:AE140"/>
    <mergeCell ref="AB139:AE139"/>
    <mergeCell ref="AF140:AI140"/>
    <mergeCell ref="T144:W144"/>
    <mergeCell ref="L129:O129"/>
    <mergeCell ref="X128:AA128"/>
    <mergeCell ref="P128:S128"/>
    <mergeCell ref="P129:S129"/>
    <mergeCell ref="X129:AA129"/>
    <mergeCell ref="T129:W129"/>
    <mergeCell ref="T128:W128"/>
    <mergeCell ref="T133:W133"/>
    <mergeCell ref="C131:K131"/>
    <mergeCell ref="D140:K140"/>
    <mergeCell ref="C134:K134"/>
    <mergeCell ref="C132:K132"/>
    <mergeCell ref="C141:K141"/>
    <mergeCell ref="AB133:AE133"/>
    <mergeCell ref="AB134:AE134"/>
    <mergeCell ref="AF130:AI130"/>
    <mergeCell ref="AB137:AE137"/>
    <mergeCell ref="X133:AA133"/>
    <mergeCell ref="T131:W131"/>
    <mergeCell ref="P134:S134"/>
    <mergeCell ref="T136:W136"/>
    <mergeCell ref="X141:AA141"/>
    <mergeCell ref="X143:AA143"/>
    <mergeCell ref="T137:W137"/>
    <mergeCell ref="X138:AA138"/>
    <mergeCell ref="T124:W127"/>
    <mergeCell ref="P143:S143"/>
    <mergeCell ref="T141:W141"/>
    <mergeCell ref="T140:W140"/>
    <mergeCell ref="P142:S142"/>
    <mergeCell ref="P140:S140"/>
    <mergeCell ref="T142:W142"/>
    <mergeCell ref="P141:S141"/>
    <mergeCell ref="P137:S137"/>
    <mergeCell ref="P138:S138"/>
    <mergeCell ref="AF131:AI131"/>
    <mergeCell ref="AF135:AI135"/>
    <mergeCell ref="AB135:AE135"/>
    <mergeCell ref="AF133:AI133"/>
    <mergeCell ref="AF134:AI134"/>
    <mergeCell ref="AF132:AI132"/>
    <mergeCell ref="AB131:AE131"/>
    <mergeCell ref="AB138:AE138"/>
    <mergeCell ref="AF143:AI143"/>
    <mergeCell ref="AF141:AI141"/>
    <mergeCell ref="AF142:AI142"/>
    <mergeCell ref="AB141:AE141"/>
    <mergeCell ref="AF138:AI138"/>
    <mergeCell ref="AF139:AI139"/>
    <mergeCell ref="AB145:AE145"/>
    <mergeCell ref="X142:AA142"/>
    <mergeCell ref="X140:AA140"/>
    <mergeCell ref="X145:AA145"/>
    <mergeCell ref="AB143:AE143"/>
    <mergeCell ref="X144:AA144"/>
    <mergeCell ref="AB144:AE144"/>
    <mergeCell ref="AF137:AI137"/>
    <mergeCell ref="X136:AA136"/>
    <mergeCell ref="AF136:AI136"/>
    <mergeCell ref="AB136:AE136"/>
    <mergeCell ref="X137:AA137"/>
    <mergeCell ref="B175:G175"/>
    <mergeCell ref="B177:G177"/>
    <mergeCell ref="B170:D170"/>
    <mergeCell ref="L165:O165"/>
    <mergeCell ref="L135:O135"/>
    <mergeCell ref="C150:K150"/>
    <mergeCell ref="L142:O142"/>
    <mergeCell ref="L143:O143"/>
    <mergeCell ref="L145:O145"/>
    <mergeCell ref="L151:O151"/>
    <mergeCell ref="C145:K145"/>
    <mergeCell ref="C142:K142"/>
    <mergeCell ref="C144:K144"/>
    <mergeCell ref="L144:O144"/>
    <mergeCell ref="P146:S146"/>
    <mergeCell ref="P145:S145"/>
    <mergeCell ref="L152:O152"/>
    <mergeCell ref="C148:K148"/>
    <mergeCell ref="L148:O148"/>
    <mergeCell ref="L146:O146"/>
    <mergeCell ref="P147:S147"/>
    <mergeCell ref="L166:O166"/>
    <mergeCell ref="L163:O163"/>
    <mergeCell ref="P164:S164"/>
    <mergeCell ref="L157:O161"/>
    <mergeCell ref="C152:K152"/>
    <mergeCell ref="C151:K151"/>
    <mergeCell ref="P151:S151"/>
    <mergeCell ref="C146:K146"/>
    <mergeCell ref="C143:K143"/>
    <mergeCell ref="C149:K149"/>
    <mergeCell ref="C147:K147"/>
    <mergeCell ref="AD48:AF48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2:AI102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4:AI104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5:AI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6:AI106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8:AI108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9:AI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10:AI110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1:AI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2:AI112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3:AI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D116:AF116"/>
    <mergeCell ref="AG114:AI114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5:AI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6:AI116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25:K25"/>
    <mergeCell ref="L25:O25"/>
    <mergeCell ref="C116:H116"/>
    <mergeCell ref="J116:K116"/>
    <mergeCell ref="L116:N116"/>
    <mergeCell ref="O116:Q116"/>
    <mergeCell ref="R116:T116"/>
    <mergeCell ref="U116:W116"/>
    <mergeCell ref="X116:Z116"/>
    <mergeCell ref="AA116:AC116"/>
  </mergeCells>
  <phoneticPr fontId="0" type="noConversion"/>
  <conditionalFormatting sqref="J116">
    <cfRule type="expression" dxfId="167" priority="1" stopIfTrue="1">
      <formula>NOT(ISERROR(SEARCH("340.",J116)))</formula>
    </cfRule>
    <cfRule type="expression" dxfId="166" priority="2" stopIfTrue="1">
      <formula>NOT(ISERROR(SEARCH("226.",J116)))</formula>
    </cfRule>
    <cfRule type="expression" dxfId="165" priority="3" stopIfTrue="1">
      <formula>NOT(ISERROR(SEARCH("225.",J116)))</formula>
    </cfRule>
  </conditionalFormatting>
  <conditionalFormatting sqref="J48">
    <cfRule type="expression" dxfId="164" priority="205" stopIfTrue="1">
      <formula>NOT(ISERROR(SEARCH("340.",J48)))</formula>
    </cfRule>
    <cfRule type="expression" dxfId="163" priority="206" stopIfTrue="1">
      <formula>NOT(ISERROR(SEARCH("226.",J48)))</formula>
    </cfRule>
    <cfRule type="expression" dxfId="162" priority="207" stopIfTrue="1">
      <formula>NOT(ISERROR(SEARCH("225.",J48)))</formula>
    </cfRule>
  </conditionalFormatting>
  <conditionalFormatting sqref="J49">
    <cfRule type="expression" dxfId="161" priority="202" stopIfTrue="1">
      <formula>NOT(ISERROR(SEARCH("340.",J49)))</formula>
    </cfRule>
    <cfRule type="expression" dxfId="160" priority="203" stopIfTrue="1">
      <formula>NOT(ISERROR(SEARCH("226.",J49)))</formula>
    </cfRule>
    <cfRule type="expression" dxfId="159" priority="204" stopIfTrue="1">
      <formula>NOT(ISERROR(SEARCH("225.",J49)))</formula>
    </cfRule>
  </conditionalFormatting>
  <conditionalFormatting sqref="J51">
    <cfRule type="expression" dxfId="158" priority="196" stopIfTrue="1">
      <formula>NOT(ISERROR(SEARCH("340.",J51)))</formula>
    </cfRule>
    <cfRule type="expression" dxfId="157" priority="197" stopIfTrue="1">
      <formula>NOT(ISERROR(SEARCH("226.",J51)))</formula>
    </cfRule>
    <cfRule type="expression" dxfId="156" priority="198" stopIfTrue="1">
      <formula>NOT(ISERROR(SEARCH("225.",J51)))</formula>
    </cfRule>
  </conditionalFormatting>
  <conditionalFormatting sqref="J53">
    <cfRule type="expression" dxfId="155" priority="190" stopIfTrue="1">
      <formula>NOT(ISERROR(SEARCH("340.",J53)))</formula>
    </cfRule>
    <cfRule type="expression" dxfId="154" priority="191" stopIfTrue="1">
      <formula>NOT(ISERROR(SEARCH("226.",J53)))</formula>
    </cfRule>
    <cfRule type="expression" dxfId="153" priority="192" stopIfTrue="1">
      <formula>NOT(ISERROR(SEARCH("225.",J53)))</formula>
    </cfRule>
  </conditionalFormatting>
  <conditionalFormatting sqref="J54">
    <cfRule type="expression" dxfId="152" priority="187" stopIfTrue="1">
      <formula>NOT(ISERROR(SEARCH("340.",J54)))</formula>
    </cfRule>
    <cfRule type="expression" dxfId="151" priority="188" stopIfTrue="1">
      <formula>NOT(ISERROR(SEARCH("226.",J54)))</formula>
    </cfRule>
    <cfRule type="expression" dxfId="150" priority="189" stopIfTrue="1">
      <formula>NOT(ISERROR(SEARCH("225.",J54)))</formula>
    </cfRule>
  </conditionalFormatting>
  <conditionalFormatting sqref="J55">
    <cfRule type="expression" dxfId="149" priority="184" stopIfTrue="1">
      <formula>NOT(ISERROR(SEARCH("340.",J55)))</formula>
    </cfRule>
    <cfRule type="expression" dxfId="148" priority="185" stopIfTrue="1">
      <formula>NOT(ISERROR(SEARCH("226.",J55)))</formula>
    </cfRule>
    <cfRule type="expression" dxfId="147" priority="186" stopIfTrue="1">
      <formula>NOT(ISERROR(SEARCH("225.",J55)))</formula>
    </cfRule>
  </conditionalFormatting>
  <conditionalFormatting sqref="J56">
    <cfRule type="expression" dxfId="146" priority="181" stopIfTrue="1">
      <formula>NOT(ISERROR(SEARCH("340.",J56)))</formula>
    </cfRule>
    <cfRule type="expression" dxfId="145" priority="182" stopIfTrue="1">
      <formula>NOT(ISERROR(SEARCH("226.",J56)))</formula>
    </cfRule>
    <cfRule type="expression" dxfId="144" priority="183" stopIfTrue="1">
      <formula>NOT(ISERROR(SEARCH("225.",J56)))</formula>
    </cfRule>
  </conditionalFormatting>
  <conditionalFormatting sqref="J57">
    <cfRule type="expression" dxfId="143" priority="178" stopIfTrue="1">
      <formula>NOT(ISERROR(SEARCH("340.",J57)))</formula>
    </cfRule>
    <cfRule type="expression" dxfId="142" priority="179" stopIfTrue="1">
      <formula>NOT(ISERROR(SEARCH("226.",J57)))</formula>
    </cfRule>
    <cfRule type="expression" dxfId="141" priority="180" stopIfTrue="1">
      <formula>NOT(ISERROR(SEARCH("225.",J57)))</formula>
    </cfRule>
  </conditionalFormatting>
  <conditionalFormatting sqref="J58">
    <cfRule type="expression" dxfId="140" priority="175" stopIfTrue="1">
      <formula>NOT(ISERROR(SEARCH("340.",J58)))</formula>
    </cfRule>
    <cfRule type="expression" dxfId="139" priority="176" stopIfTrue="1">
      <formula>NOT(ISERROR(SEARCH("226.",J58)))</formula>
    </cfRule>
    <cfRule type="expression" dxfId="138" priority="177" stopIfTrue="1">
      <formula>NOT(ISERROR(SEARCH("225.",J58)))</formula>
    </cfRule>
  </conditionalFormatting>
  <conditionalFormatting sqref="J59">
    <cfRule type="expression" dxfId="137" priority="172" stopIfTrue="1">
      <formula>NOT(ISERROR(SEARCH("340.",J59)))</formula>
    </cfRule>
    <cfRule type="expression" dxfId="136" priority="173" stopIfTrue="1">
      <formula>NOT(ISERROR(SEARCH("226.",J59)))</formula>
    </cfRule>
    <cfRule type="expression" dxfId="135" priority="174" stopIfTrue="1">
      <formula>NOT(ISERROR(SEARCH("225.",J59)))</formula>
    </cfRule>
  </conditionalFormatting>
  <conditionalFormatting sqref="J60">
    <cfRule type="expression" dxfId="134" priority="169" stopIfTrue="1">
      <formula>NOT(ISERROR(SEARCH("340.",J60)))</formula>
    </cfRule>
    <cfRule type="expression" dxfId="133" priority="170" stopIfTrue="1">
      <formula>NOT(ISERROR(SEARCH("226.",J60)))</formula>
    </cfRule>
    <cfRule type="expression" dxfId="132" priority="171" stopIfTrue="1">
      <formula>NOT(ISERROR(SEARCH("225.",J60)))</formula>
    </cfRule>
  </conditionalFormatting>
  <conditionalFormatting sqref="J62">
    <cfRule type="expression" dxfId="131" priority="163" stopIfTrue="1">
      <formula>NOT(ISERROR(SEARCH("340.",J62)))</formula>
    </cfRule>
    <cfRule type="expression" dxfId="130" priority="164" stopIfTrue="1">
      <formula>NOT(ISERROR(SEARCH("226.",J62)))</formula>
    </cfRule>
    <cfRule type="expression" dxfId="129" priority="165" stopIfTrue="1">
      <formula>NOT(ISERROR(SEARCH("225.",J62)))</formula>
    </cfRule>
  </conditionalFormatting>
  <conditionalFormatting sqref="J63">
    <cfRule type="expression" dxfId="128" priority="160" stopIfTrue="1">
      <formula>NOT(ISERROR(SEARCH("340.",J63)))</formula>
    </cfRule>
    <cfRule type="expression" dxfId="127" priority="161" stopIfTrue="1">
      <formula>NOT(ISERROR(SEARCH("226.",J63)))</formula>
    </cfRule>
    <cfRule type="expression" dxfId="126" priority="162" stopIfTrue="1">
      <formula>NOT(ISERROR(SEARCH("225.",J63)))</formula>
    </cfRule>
  </conditionalFormatting>
  <conditionalFormatting sqref="J64">
    <cfRule type="expression" dxfId="125" priority="157" stopIfTrue="1">
      <formula>NOT(ISERROR(SEARCH("340.",J64)))</formula>
    </cfRule>
    <cfRule type="expression" dxfId="124" priority="158" stopIfTrue="1">
      <formula>NOT(ISERROR(SEARCH("226.",J64)))</formula>
    </cfRule>
    <cfRule type="expression" dxfId="123" priority="159" stopIfTrue="1">
      <formula>NOT(ISERROR(SEARCH("225.",J64)))</formula>
    </cfRule>
  </conditionalFormatting>
  <conditionalFormatting sqref="J65">
    <cfRule type="expression" dxfId="122" priority="154" stopIfTrue="1">
      <formula>NOT(ISERROR(SEARCH("340.",J65)))</formula>
    </cfRule>
    <cfRule type="expression" dxfId="121" priority="155" stopIfTrue="1">
      <formula>NOT(ISERROR(SEARCH("226.",J65)))</formula>
    </cfRule>
    <cfRule type="expression" dxfId="120" priority="156" stopIfTrue="1">
      <formula>NOT(ISERROR(SEARCH("225.",J65)))</formula>
    </cfRule>
  </conditionalFormatting>
  <conditionalFormatting sqref="J66">
    <cfRule type="expression" dxfId="119" priority="151" stopIfTrue="1">
      <formula>NOT(ISERROR(SEARCH("340.",J66)))</formula>
    </cfRule>
    <cfRule type="expression" dxfId="118" priority="152" stopIfTrue="1">
      <formula>NOT(ISERROR(SEARCH("226.",J66)))</formula>
    </cfRule>
    <cfRule type="expression" dxfId="117" priority="153" stopIfTrue="1">
      <formula>NOT(ISERROR(SEARCH("225.",J66)))</formula>
    </cfRule>
  </conditionalFormatting>
  <conditionalFormatting sqref="J67">
    <cfRule type="expression" dxfId="116" priority="148" stopIfTrue="1">
      <formula>NOT(ISERROR(SEARCH("340.",J67)))</formula>
    </cfRule>
    <cfRule type="expression" dxfId="115" priority="149" stopIfTrue="1">
      <formula>NOT(ISERROR(SEARCH("226.",J67)))</formula>
    </cfRule>
    <cfRule type="expression" dxfId="114" priority="150" stopIfTrue="1">
      <formula>NOT(ISERROR(SEARCH("225.",J67)))</formula>
    </cfRule>
  </conditionalFormatting>
  <conditionalFormatting sqref="J68">
    <cfRule type="expression" dxfId="113" priority="145" stopIfTrue="1">
      <formula>NOT(ISERROR(SEARCH("340.",J68)))</formula>
    </cfRule>
    <cfRule type="expression" dxfId="112" priority="146" stopIfTrue="1">
      <formula>NOT(ISERROR(SEARCH("226.",J68)))</formula>
    </cfRule>
    <cfRule type="expression" dxfId="111" priority="147" stopIfTrue="1">
      <formula>NOT(ISERROR(SEARCH("225.",J68)))</formula>
    </cfRule>
  </conditionalFormatting>
  <conditionalFormatting sqref="J69">
    <cfRule type="expression" dxfId="110" priority="142" stopIfTrue="1">
      <formula>NOT(ISERROR(SEARCH("340.",J69)))</formula>
    </cfRule>
    <cfRule type="expression" dxfId="109" priority="143" stopIfTrue="1">
      <formula>NOT(ISERROR(SEARCH("226.",J69)))</formula>
    </cfRule>
    <cfRule type="expression" dxfId="108" priority="144" stopIfTrue="1">
      <formula>NOT(ISERROR(SEARCH("225.",J69)))</formula>
    </cfRule>
  </conditionalFormatting>
  <conditionalFormatting sqref="J70">
    <cfRule type="expression" dxfId="107" priority="139" stopIfTrue="1">
      <formula>NOT(ISERROR(SEARCH("340.",J70)))</formula>
    </cfRule>
    <cfRule type="expression" dxfId="106" priority="140" stopIfTrue="1">
      <formula>NOT(ISERROR(SEARCH("226.",J70)))</formula>
    </cfRule>
    <cfRule type="expression" dxfId="105" priority="141" stopIfTrue="1">
      <formula>NOT(ISERROR(SEARCH("225.",J70)))</formula>
    </cfRule>
  </conditionalFormatting>
  <conditionalFormatting sqref="J71">
    <cfRule type="expression" dxfId="104" priority="136" stopIfTrue="1">
      <formula>NOT(ISERROR(SEARCH("340.",J71)))</formula>
    </cfRule>
    <cfRule type="expression" dxfId="103" priority="137" stopIfTrue="1">
      <formula>NOT(ISERROR(SEARCH("226.",J71)))</formula>
    </cfRule>
    <cfRule type="expression" dxfId="102" priority="138" stopIfTrue="1">
      <formula>NOT(ISERROR(SEARCH("225.",J71)))</formula>
    </cfRule>
  </conditionalFormatting>
  <conditionalFormatting sqref="J72">
    <cfRule type="expression" dxfId="101" priority="133" stopIfTrue="1">
      <formula>NOT(ISERROR(SEARCH("340.",J72)))</formula>
    </cfRule>
    <cfRule type="expression" dxfId="100" priority="134" stopIfTrue="1">
      <formula>NOT(ISERROR(SEARCH("226.",J72)))</formula>
    </cfRule>
    <cfRule type="expression" dxfId="99" priority="135" stopIfTrue="1">
      <formula>NOT(ISERROR(SEARCH("225.",J72)))</formula>
    </cfRule>
  </conditionalFormatting>
  <conditionalFormatting sqref="J73">
    <cfRule type="expression" dxfId="98" priority="130" stopIfTrue="1">
      <formula>NOT(ISERROR(SEARCH("340.",J73)))</formula>
    </cfRule>
    <cfRule type="expression" dxfId="97" priority="131" stopIfTrue="1">
      <formula>NOT(ISERROR(SEARCH("226.",J73)))</formula>
    </cfRule>
    <cfRule type="expression" dxfId="96" priority="132" stopIfTrue="1">
      <formula>NOT(ISERROR(SEARCH("225.",J73)))</formula>
    </cfRule>
  </conditionalFormatting>
  <conditionalFormatting sqref="J74">
    <cfRule type="expression" dxfId="95" priority="127" stopIfTrue="1">
      <formula>NOT(ISERROR(SEARCH("340.",J74)))</formula>
    </cfRule>
    <cfRule type="expression" dxfId="94" priority="128" stopIfTrue="1">
      <formula>NOT(ISERROR(SEARCH("226.",J74)))</formula>
    </cfRule>
    <cfRule type="expression" dxfId="93" priority="129" stopIfTrue="1">
      <formula>NOT(ISERROR(SEARCH("225.",J74)))</formula>
    </cfRule>
  </conditionalFormatting>
  <conditionalFormatting sqref="J76">
    <cfRule type="expression" dxfId="92" priority="121" stopIfTrue="1">
      <formula>NOT(ISERROR(SEARCH("340.",J76)))</formula>
    </cfRule>
    <cfRule type="expression" dxfId="91" priority="122" stopIfTrue="1">
      <formula>NOT(ISERROR(SEARCH("226.",J76)))</formula>
    </cfRule>
    <cfRule type="expression" dxfId="90" priority="123" stopIfTrue="1">
      <formula>NOT(ISERROR(SEARCH("225.",J76)))</formula>
    </cfRule>
  </conditionalFormatting>
  <conditionalFormatting sqref="J78">
    <cfRule type="expression" dxfId="89" priority="115" stopIfTrue="1">
      <formula>NOT(ISERROR(SEARCH("340.",J78)))</formula>
    </cfRule>
    <cfRule type="expression" dxfId="88" priority="116" stopIfTrue="1">
      <formula>NOT(ISERROR(SEARCH("226.",J78)))</formula>
    </cfRule>
    <cfRule type="expression" dxfId="87" priority="117" stopIfTrue="1">
      <formula>NOT(ISERROR(SEARCH("225.",J78)))</formula>
    </cfRule>
  </conditionalFormatting>
  <conditionalFormatting sqref="J79">
    <cfRule type="expression" dxfId="86" priority="112" stopIfTrue="1">
      <formula>NOT(ISERROR(SEARCH("340.",J79)))</formula>
    </cfRule>
    <cfRule type="expression" dxfId="85" priority="113" stopIfTrue="1">
      <formula>NOT(ISERROR(SEARCH("226.",J79)))</formula>
    </cfRule>
    <cfRule type="expression" dxfId="84" priority="114" stopIfTrue="1">
      <formula>NOT(ISERROR(SEARCH("225.",J79)))</formula>
    </cfRule>
  </conditionalFormatting>
  <conditionalFormatting sqref="J80">
    <cfRule type="expression" dxfId="83" priority="109" stopIfTrue="1">
      <formula>NOT(ISERROR(SEARCH("340.",J80)))</formula>
    </cfRule>
    <cfRule type="expression" dxfId="82" priority="110" stopIfTrue="1">
      <formula>NOT(ISERROR(SEARCH("226.",J80)))</formula>
    </cfRule>
    <cfRule type="expression" dxfId="81" priority="111" stopIfTrue="1">
      <formula>NOT(ISERROR(SEARCH("225.",J80)))</formula>
    </cfRule>
  </conditionalFormatting>
  <conditionalFormatting sqref="J81">
    <cfRule type="expression" dxfId="80" priority="106" stopIfTrue="1">
      <formula>NOT(ISERROR(SEARCH("340.",J81)))</formula>
    </cfRule>
    <cfRule type="expression" dxfId="79" priority="107" stopIfTrue="1">
      <formula>NOT(ISERROR(SEARCH("226.",J81)))</formula>
    </cfRule>
    <cfRule type="expression" dxfId="78" priority="108" stopIfTrue="1">
      <formula>NOT(ISERROR(SEARCH("225.",J81)))</formula>
    </cfRule>
  </conditionalFormatting>
  <conditionalFormatting sqref="J82">
    <cfRule type="expression" dxfId="77" priority="103" stopIfTrue="1">
      <formula>NOT(ISERROR(SEARCH("340.",J82)))</formula>
    </cfRule>
    <cfRule type="expression" dxfId="76" priority="104" stopIfTrue="1">
      <formula>NOT(ISERROR(SEARCH("226.",J82)))</formula>
    </cfRule>
    <cfRule type="expression" dxfId="75" priority="105" stopIfTrue="1">
      <formula>NOT(ISERROR(SEARCH("225.",J82)))</formula>
    </cfRule>
  </conditionalFormatting>
  <conditionalFormatting sqref="J83">
    <cfRule type="expression" dxfId="74" priority="100" stopIfTrue="1">
      <formula>NOT(ISERROR(SEARCH("340.",J83)))</formula>
    </cfRule>
    <cfRule type="expression" dxfId="73" priority="101" stopIfTrue="1">
      <formula>NOT(ISERROR(SEARCH("226.",J83)))</formula>
    </cfRule>
    <cfRule type="expression" dxfId="72" priority="102" stopIfTrue="1">
      <formula>NOT(ISERROR(SEARCH("225.",J83)))</formula>
    </cfRule>
  </conditionalFormatting>
  <conditionalFormatting sqref="J84">
    <cfRule type="expression" dxfId="71" priority="97" stopIfTrue="1">
      <formula>NOT(ISERROR(SEARCH("340.",J84)))</formula>
    </cfRule>
    <cfRule type="expression" dxfId="70" priority="98" stopIfTrue="1">
      <formula>NOT(ISERROR(SEARCH("226.",J84)))</formula>
    </cfRule>
    <cfRule type="expression" dxfId="69" priority="99" stopIfTrue="1">
      <formula>NOT(ISERROR(SEARCH("225.",J84)))</formula>
    </cfRule>
  </conditionalFormatting>
  <conditionalFormatting sqref="J85">
    <cfRule type="expression" dxfId="68" priority="94" stopIfTrue="1">
      <formula>NOT(ISERROR(SEARCH("340.",J85)))</formula>
    </cfRule>
    <cfRule type="expression" dxfId="67" priority="95" stopIfTrue="1">
      <formula>NOT(ISERROR(SEARCH("226.",J85)))</formula>
    </cfRule>
    <cfRule type="expression" dxfId="66" priority="96" stopIfTrue="1">
      <formula>NOT(ISERROR(SEARCH("225.",J85)))</formula>
    </cfRule>
  </conditionalFormatting>
  <conditionalFormatting sqref="J86">
    <cfRule type="expression" dxfId="65" priority="91" stopIfTrue="1">
      <formula>NOT(ISERROR(SEARCH("340.",J86)))</formula>
    </cfRule>
    <cfRule type="expression" dxfId="64" priority="92" stopIfTrue="1">
      <formula>NOT(ISERROR(SEARCH("226.",J86)))</formula>
    </cfRule>
    <cfRule type="expression" dxfId="63" priority="93" stopIfTrue="1">
      <formula>NOT(ISERROR(SEARCH("225.",J86)))</formula>
    </cfRule>
  </conditionalFormatting>
  <conditionalFormatting sqref="J87">
    <cfRule type="expression" dxfId="62" priority="88" stopIfTrue="1">
      <formula>NOT(ISERROR(SEARCH("340.",J87)))</formula>
    </cfRule>
    <cfRule type="expression" dxfId="61" priority="89" stopIfTrue="1">
      <formula>NOT(ISERROR(SEARCH("226.",J87)))</formula>
    </cfRule>
    <cfRule type="expression" dxfId="60" priority="90" stopIfTrue="1">
      <formula>NOT(ISERROR(SEARCH("225.",J87)))</formula>
    </cfRule>
  </conditionalFormatting>
  <conditionalFormatting sqref="J88">
    <cfRule type="expression" dxfId="59" priority="85" stopIfTrue="1">
      <formula>NOT(ISERROR(SEARCH("340.",J88)))</formula>
    </cfRule>
    <cfRule type="expression" dxfId="58" priority="86" stopIfTrue="1">
      <formula>NOT(ISERROR(SEARCH("226.",J88)))</formula>
    </cfRule>
    <cfRule type="expression" dxfId="57" priority="87" stopIfTrue="1">
      <formula>NOT(ISERROR(SEARCH("225.",J88)))</formula>
    </cfRule>
  </conditionalFormatting>
  <conditionalFormatting sqref="J89">
    <cfRule type="expression" dxfId="56" priority="82" stopIfTrue="1">
      <formula>NOT(ISERROR(SEARCH("340.",J89)))</formula>
    </cfRule>
    <cfRule type="expression" dxfId="55" priority="83" stopIfTrue="1">
      <formula>NOT(ISERROR(SEARCH("226.",J89)))</formula>
    </cfRule>
    <cfRule type="expression" dxfId="54" priority="84" stopIfTrue="1">
      <formula>NOT(ISERROR(SEARCH("225.",J89)))</formula>
    </cfRule>
  </conditionalFormatting>
  <conditionalFormatting sqref="J90">
    <cfRule type="expression" dxfId="53" priority="79" stopIfTrue="1">
      <formula>NOT(ISERROR(SEARCH("340.",J90)))</formula>
    </cfRule>
    <cfRule type="expression" dxfId="52" priority="80" stopIfTrue="1">
      <formula>NOT(ISERROR(SEARCH("226.",J90)))</formula>
    </cfRule>
    <cfRule type="expression" dxfId="51" priority="81" stopIfTrue="1">
      <formula>NOT(ISERROR(SEARCH("225.",J90)))</formula>
    </cfRule>
  </conditionalFormatting>
  <conditionalFormatting sqref="J91">
    <cfRule type="expression" dxfId="50" priority="76" stopIfTrue="1">
      <formula>NOT(ISERROR(SEARCH("340.",J91)))</formula>
    </cfRule>
    <cfRule type="expression" dxfId="49" priority="77" stopIfTrue="1">
      <formula>NOT(ISERROR(SEARCH("226.",J91)))</formula>
    </cfRule>
    <cfRule type="expression" dxfId="48" priority="78" stopIfTrue="1">
      <formula>NOT(ISERROR(SEARCH("225.",J91)))</formula>
    </cfRule>
  </conditionalFormatting>
  <conditionalFormatting sqref="J92">
    <cfRule type="expression" dxfId="47" priority="73" stopIfTrue="1">
      <formula>NOT(ISERROR(SEARCH("340.",J92)))</formula>
    </cfRule>
    <cfRule type="expression" dxfId="46" priority="74" stopIfTrue="1">
      <formula>NOT(ISERROR(SEARCH("226.",J92)))</formula>
    </cfRule>
    <cfRule type="expression" dxfId="45" priority="75" stopIfTrue="1">
      <formula>NOT(ISERROR(SEARCH("225.",J92)))</formula>
    </cfRule>
  </conditionalFormatting>
  <conditionalFormatting sqref="J93">
    <cfRule type="expression" dxfId="44" priority="70" stopIfTrue="1">
      <formula>NOT(ISERROR(SEARCH("340.",J93)))</formula>
    </cfRule>
    <cfRule type="expression" dxfId="43" priority="71" stopIfTrue="1">
      <formula>NOT(ISERROR(SEARCH("226.",J93)))</formula>
    </cfRule>
    <cfRule type="expression" dxfId="42" priority="72" stopIfTrue="1">
      <formula>NOT(ISERROR(SEARCH("225.",J93)))</formula>
    </cfRule>
  </conditionalFormatting>
  <conditionalFormatting sqref="J94">
    <cfRule type="expression" dxfId="41" priority="67" stopIfTrue="1">
      <formula>NOT(ISERROR(SEARCH("340.",J94)))</formula>
    </cfRule>
    <cfRule type="expression" dxfId="40" priority="68" stopIfTrue="1">
      <formula>NOT(ISERROR(SEARCH("226.",J94)))</formula>
    </cfRule>
    <cfRule type="expression" dxfId="39" priority="69" stopIfTrue="1">
      <formula>NOT(ISERROR(SEARCH("225.",J94)))</formula>
    </cfRule>
  </conditionalFormatting>
  <conditionalFormatting sqref="J95">
    <cfRule type="expression" dxfId="38" priority="64" stopIfTrue="1">
      <formula>NOT(ISERROR(SEARCH("340.",J95)))</formula>
    </cfRule>
    <cfRule type="expression" dxfId="37" priority="65" stopIfTrue="1">
      <formula>NOT(ISERROR(SEARCH("226.",J95)))</formula>
    </cfRule>
    <cfRule type="expression" dxfId="36" priority="66" stopIfTrue="1">
      <formula>NOT(ISERROR(SEARCH("225.",J95)))</formula>
    </cfRule>
  </conditionalFormatting>
  <conditionalFormatting sqref="J96">
    <cfRule type="expression" dxfId="35" priority="61" stopIfTrue="1">
      <formula>NOT(ISERROR(SEARCH("340.",J96)))</formula>
    </cfRule>
    <cfRule type="expression" dxfId="34" priority="62" stopIfTrue="1">
      <formula>NOT(ISERROR(SEARCH("226.",J96)))</formula>
    </cfRule>
    <cfRule type="expression" dxfId="33" priority="63" stopIfTrue="1">
      <formula>NOT(ISERROR(SEARCH("225.",J96)))</formula>
    </cfRule>
  </conditionalFormatting>
  <conditionalFormatting sqref="J97">
    <cfRule type="expression" dxfId="32" priority="58" stopIfTrue="1">
      <formula>NOT(ISERROR(SEARCH("340.",J97)))</formula>
    </cfRule>
    <cfRule type="expression" dxfId="31" priority="59" stopIfTrue="1">
      <formula>NOT(ISERROR(SEARCH("226.",J97)))</formula>
    </cfRule>
    <cfRule type="expression" dxfId="30" priority="60" stopIfTrue="1">
      <formula>NOT(ISERROR(SEARCH("225.",J97)))</formula>
    </cfRule>
  </conditionalFormatting>
  <conditionalFormatting sqref="J98">
    <cfRule type="expression" dxfId="29" priority="55" stopIfTrue="1">
      <formula>NOT(ISERROR(SEARCH("340.",J98)))</formula>
    </cfRule>
    <cfRule type="expression" dxfId="28" priority="56" stopIfTrue="1">
      <formula>NOT(ISERROR(SEARCH("226.",J98)))</formula>
    </cfRule>
    <cfRule type="expression" dxfId="27" priority="57" stopIfTrue="1">
      <formula>NOT(ISERROR(SEARCH("225.",J98)))</formula>
    </cfRule>
  </conditionalFormatting>
  <conditionalFormatting sqref="J100">
    <cfRule type="expression" dxfId="26" priority="49" stopIfTrue="1">
      <formula>NOT(ISERROR(SEARCH("340.",J100)))</formula>
    </cfRule>
    <cfRule type="expression" dxfId="25" priority="50" stopIfTrue="1">
      <formula>NOT(ISERROR(SEARCH("226.",J100)))</formula>
    </cfRule>
    <cfRule type="expression" dxfId="24" priority="51" stopIfTrue="1">
      <formula>NOT(ISERROR(SEARCH("225.",J100)))</formula>
    </cfRule>
  </conditionalFormatting>
  <conditionalFormatting sqref="J101">
    <cfRule type="expression" dxfId="23" priority="46" stopIfTrue="1">
      <formula>NOT(ISERROR(SEARCH("340.",J101)))</formula>
    </cfRule>
    <cfRule type="expression" dxfId="22" priority="47" stopIfTrue="1">
      <formula>NOT(ISERROR(SEARCH("226.",J101)))</formula>
    </cfRule>
    <cfRule type="expression" dxfId="21" priority="48" stopIfTrue="1">
      <formula>NOT(ISERROR(SEARCH("225.",J101)))</formula>
    </cfRule>
  </conditionalFormatting>
  <conditionalFormatting sqref="J103">
    <cfRule type="expression" dxfId="20" priority="40" stopIfTrue="1">
      <formula>NOT(ISERROR(SEARCH("340.",J103)))</formula>
    </cfRule>
    <cfRule type="expression" dxfId="19" priority="41" stopIfTrue="1">
      <formula>NOT(ISERROR(SEARCH("226.",J103)))</formula>
    </cfRule>
    <cfRule type="expression" dxfId="18" priority="42" stopIfTrue="1">
      <formula>NOT(ISERROR(SEARCH("225.",J103)))</formula>
    </cfRule>
  </conditionalFormatting>
  <conditionalFormatting sqref="J105">
    <cfRule type="expression" dxfId="17" priority="34" stopIfTrue="1">
      <formula>NOT(ISERROR(SEARCH("340.",J105)))</formula>
    </cfRule>
    <cfRule type="expression" dxfId="16" priority="35" stopIfTrue="1">
      <formula>NOT(ISERROR(SEARCH("226.",J105)))</formula>
    </cfRule>
    <cfRule type="expression" dxfId="15" priority="36" stopIfTrue="1">
      <formula>NOT(ISERROR(SEARCH("225.",J105)))</formula>
    </cfRule>
  </conditionalFormatting>
  <conditionalFormatting sqref="J107">
    <cfRule type="expression" dxfId="14" priority="28" stopIfTrue="1">
      <formula>NOT(ISERROR(SEARCH("340.",J107)))</formula>
    </cfRule>
    <cfRule type="expression" dxfId="13" priority="29" stopIfTrue="1">
      <formula>NOT(ISERROR(SEARCH("226.",J107)))</formula>
    </cfRule>
    <cfRule type="expression" dxfId="12" priority="30" stopIfTrue="1">
      <formula>NOT(ISERROR(SEARCH("225.",J107)))</formula>
    </cfRule>
  </conditionalFormatting>
  <conditionalFormatting sqref="J108">
    <cfRule type="expression" dxfId="11" priority="25" stopIfTrue="1">
      <formula>NOT(ISERROR(SEARCH("340.",J108)))</formula>
    </cfRule>
    <cfRule type="expression" dxfId="10" priority="26" stopIfTrue="1">
      <formula>NOT(ISERROR(SEARCH("226.",J108)))</formula>
    </cfRule>
    <cfRule type="expression" dxfId="9" priority="27" stopIfTrue="1">
      <formula>NOT(ISERROR(SEARCH("225.",J108)))</formula>
    </cfRule>
  </conditionalFormatting>
  <conditionalFormatting sqref="J110">
    <cfRule type="expression" dxfId="8" priority="19" stopIfTrue="1">
      <formula>NOT(ISERROR(SEARCH("340.",J110)))</formula>
    </cfRule>
    <cfRule type="expression" dxfId="7" priority="20" stopIfTrue="1">
      <formula>NOT(ISERROR(SEARCH("226.",J110)))</formula>
    </cfRule>
    <cfRule type="expression" dxfId="6" priority="21" stopIfTrue="1">
      <formula>NOT(ISERROR(SEARCH("225.",J110)))</formula>
    </cfRule>
  </conditionalFormatting>
  <conditionalFormatting sqref="J112">
    <cfRule type="expression" dxfId="5" priority="13" stopIfTrue="1">
      <formula>NOT(ISERROR(SEARCH("340.",J112)))</formula>
    </cfRule>
    <cfRule type="expression" dxfId="4" priority="14" stopIfTrue="1">
      <formula>NOT(ISERROR(SEARCH("226.",J112)))</formula>
    </cfRule>
    <cfRule type="expression" dxfId="3" priority="15" stopIfTrue="1">
      <formula>NOT(ISERROR(SEARCH("225.",J112)))</formula>
    </cfRule>
  </conditionalFormatting>
  <conditionalFormatting sqref="J114">
    <cfRule type="expression" dxfId="2" priority="7" stopIfTrue="1">
      <formula>NOT(ISERROR(SEARCH("340.",J114)))</formula>
    </cfRule>
    <cfRule type="expression" dxfId="1" priority="8" stopIfTrue="1">
      <formula>NOT(ISERROR(SEARCH("226.",J114)))</formula>
    </cfRule>
    <cfRule type="expression" dxfId="0" priority="9" stopIfTrue="1">
      <formula>NOT(ISERROR(SEARCH("225.",J114)))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2" max="16383" man="1"/>
    <brk id="119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Шумилова Наталья Владимировна_</cp:lastModifiedBy>
  <cp:lastPrinted>2008-10-17T08:14:14Z</cp:lastPrinted>
  <dcterms:created xsi:type="dcterms:W3CDTF">2008-03-14T10:46:47Z</dcterms:created>
  <dcterms:modified xsi:type="dcterms:W3CDTF">2020-11-13T09:26:17Z</dcterms:modified>
</cp:coreProperties>
</file>