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1" sheetId="6" r:id="rId1"/>
    <sheet name="2" sheetId="5" r:id="rId2"/>
  </sheets>
  <externalReferences>
    <externalReference r:id="rId3"/>
    <externalReference r:id="rId4"/>
  </externalReferences>
  <definedNames>
    <definedName name="Excel_BuiltIn_Print_Area_4">#REF!</definedName>
    <definedName name="OLE_LINK1_12" localSheetId="0">'1'!#REF!</definedName>
    <definedName name="OLE_LINK1_12" localSheetId="1">[1]С1!#REF!</definedName>
    <definedName name="OLE_LINK1_12">#REF!</definedName>
    <definedName name="OLE_LINK1_13" localSheetId="0">[2]С2!#REF!</definedName>
    <definedName name="OLE_LINK1_13" localSheetId="1">'2'!#REF!</definedName>
    <definedName name="OLE_LINK1_13">#REF!</definedName>
    <definedName name="OLE_LINK1_28">#REF!</definedName>
    <definedName name="_xlnm.Print_Area" localSheetId="0">'1'!$A$1:$D$40</definedName>
    <definedName name="_xlnm.Print_Area" localSheetId="1">'2'!$A$1:$D$20</definedName>
  </definedNames>
  <calcPr calcId="162913"/>
</workbook>
</file>

<file path=xl/calcChain.xml><?xml version="1.0" encoding="utf-8"?>
<calcChain xmlns="http://schemas.openxmlformats.org/spreadsheetml/2006/main">
  <c r="D5" i="6" l="1"/>
  <c r="D6" i="6"/>
  <c r="D7" i="6"/>
  <c r="D8" i="6"/>
  <c r="D9" i="6"/>
  <c r="D10" i="6"/>
  <c r="D11" i="6"/>
  <c r="D12" i="6"/>
  <c r="D13" i="6"/>
  <c r="D14" i="6"/>
  <c r="D18" i="6"/>
  <c r="D21" i="6"/>
  <c r="D22" i="6"/>
  <c r="D23" i="6"/>
  <c r="D24" i="6"/>
  <c r="D25" i="6"/>
  <c r="D26" i="6"/>
  <c r="D27" i="6"/>
  <c r="D28" i="6"/>
  <c r="D29" i="6"/>
  <c r="D30" i="6"/>
  <c r="D32" i="6"/>
  <c r="D33" i="6"/>
  <c r="D34" i="6"/>
  <c r="D35" i="6"/>
  <c r="D36" i="6"/>
  <c r="D37" i="6"/>
  <c r="D38" i="6"/>
  <c r="D39" i="6"/>
  <c r="D40" i="6"/>
  <c r="D20" i="5"/>
  <c r="D19" i="5"/>
  <c r="D18" i="5"/>
  <c r="D16" i="5"/>
  <c r="D14" i="5"/>
  <c r="D12" i="5"/>
  <c r="D10" i="5"/>
  <c r="D9" i="5"/>
  <c r="D8" i="5"/>
  <c r="D7" i="5"/>
  <c r="D6" i="5"/>
  <c r="D5" i="5"/>
  <c r="D4" i="5"/>
</calcChain>
</file>

<file path=xl/sharedStrings.xml><?xml version="1.0" encoding="utf-8"?>
<sst xmlns="http://schemas.openxmlformats.org/spreadsheetml/2006/main" count="112" uniqueCount="86">
  <si>
    <t>Сведения о состоянии преступности и раскрываемости преступлений</t>
  </si>
  <si>
    <t>12 мес. 
2018</t>
  </si>
  <si>
    <t>12 мес. 
2019</t>
  </si>
  <si>
    <t>±%</t>
  </si>
  <si>
    <t>Всего преступлений / из них совершено</t>
  </si>
  <si>
    <t>3874/3106</t>
  </si>
  <si>
    <t>4266/3276</t>
  </si>
  <si>
    <t>10,1/5,5</t>
  </si>
  <si>
    <t>Раскрыто</t>
  </si>
  <si>
    <t>Раскрываемость</t>
  </si>
  <si>
    <t>На железнодорожном транспорте</t>
  </si>
  <si>
    <t>2040</t>
  </si>
  <si>
    <t>1954</t>
  </si>
  <si>
    <t>На воздушном транспорте</t>
  </si>
  <si>
    <t>311</t>
  </si>
  <si>
    <t>169</t>
  </si>
  <si>
    <t>На водном транспорте</t>
  </si>
  <si>
    <t>74</t>
  </si>
  <si>
    <t>76</t>
  </si>
  <si>
    <t>Преступления, предусмотренные ст.238 УК РФ</t>
  </si>
  <si>
    <t>32</t>
  </si>
  <si>
    <t>27</t>
  </si>
  <si>
    <t>Преступления, предусмотренные ст.263 УК РФ</t>
  </si>
  <si>
    <t>7</t>
  </si>
  <si>
    <t>Преступления, предусмотренные ст.267 УК РФ</t>
  </si>
  <si>
    <t>1</t>
  </si>
  <si>
    <t>0</t>
  </si>
  <si>
    <t>Всего тяжких и особо тяжких преступлений / из них совершено</t>
  </si>
  <si>
    <t>1007/762</t>
  </si>
  <si>
    <t>1336/1025</t>
  </si>
  <si>
    <t>32,8/34</t>
  </si>
  <si>
    <t>Всего особо тяжких преступлений</t>
  </si>
  <si>
    <t>Преступления экономической направленности</t>
  </si>
  <si>
    <t>Преступления, связанные с НОН</t>
  </si>
  <si>
    <t>Преступления, связанные с незаконным оборотом оружия</t>
  </si>
  <si>
    <t>Кража</t>
  </si>
  <si>
    <t>1209</t>
  </si>
  <si>
    <t>1088</t>
  </si>
  <si>
    <t>в т.ч. грузов</t>
  </si>
  <si>
    <t>127</t>
  </si>
  <si>
    <t>132</t>
  </si>
  <si>
    <t>в т.ч. в сфере пассажирских перевозок</t>
  </si>
  <si>
    <t>211</t>
  </si>
  <si>
    <t>170</t>
  </si>
  <si>
    <t>в т.ч. в сфере грузовых перевозок</t>
  </si>
  <si>
    <t>147</t>
  </si>
  <si>
    <t>144</t>
  </si>
  <si>
    <t xml:space="preserve">ст.ст.112, 115-117, 119, 180, 181, 186, ч.1, 2 ст.213, 232, 241 УК РФ / из них совершено                   </t>
  </si>
  <si>
    <t>25/23</t>
  </si>
  <si>
    <t>35/33</t>
  </si>
  <si>
    <t>40/44</t>
  </si>
  <si>
    <t>Преступления, предусмотренные ст.226.1 УК РФ</t>
  </si>
  <si>
    <t>4</t>
  </si>
  <si>
    <t>14</t>
  </si>
  <si>
    <t>Преступления, предусмотренные ст.229.1 УК РФ</t>
  </si>
  <si>
    <t>2</t>
  </si>
  <si>
    <t>Преступления, предусмотренные ст.256 УК РФ</t>
  </si>
  <si>
    <t>Преступления, предусмотренные ст.260 УК РФ</t>
  </si>
  <si>
    <t>СВЕДЕНИЯ
о состоянии преступности и раскрываемости преступлений</t>
  </si>
  <si>
    <t>Зарегистрировано убийств, ст.105-107 УК РФ / из них совершено</t>
  </si>
  <si>
    <t>6/5</t>
  </si>
  <si>
    <t>0/0</t>
  </si>
  <si>
    <t xml:space="preserve"> </t>
  </si>
  <si>
    <t>Раскрыто убийств (по оконченным)</t>
  </si>
  <si>
    <t>Раскрываемость (по оконченным)</t>
  </si>
  <si>
    <t>Зарегистрировано причин. тяжкого вреда здоровью со смертельным исходом 
(ч.4 ст.111 УК РФ) / из них совершено</t>
  </si>
  <si>
    <t>Изнасилования</t>
  </si>
  <si>
    <t>Грабежи / из них совершено</t>
  </si>
  <si>
    <t>16/13</t>
  </si>
  <si>
    <t>7/6</t>
  </si>
  <si>
    <t>-56/-53</t>
  </si>
  <si>
    <t>Кражи / из них совершено</t>
  </si>
  <si>
    <t>1209/1028</t>
  </si>
  <si>
    <t>1088/929</t>
  </si>
  <si>
    <t>-10/-9,6</t>
  </si>
  <si>
    <t>Разбойные нападения / из них совершено</t>
  </si>
  <si>
    <t>1/1</t>
  </si>
  <si>
    <t>3/2</t>
  </si>
  <si>
    <t>200/100</t>
  </si>
  <si>
    <t>Совершено преступлений в обществ. местах, в т.ч. на улицах</t>
  </si>
  <si>
    <t>896/311</t>
  </si>
  <si>
    <t>1149/400</t>
  </si>
  <si>
    <t>28,2/28,6</t>
  </si>
  <si>
    <t>Совершено преступлений в состоянии алкогол. опьянения</t>
  </si>
  <si>
    <t>Совершено преступлений в состоянии наркотического опьянения</t>
  </si>
  <si>
    <t>Совершено преступлений несовершеннолетними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</si>
</sst>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9" fillId="0" borderId="0"/>
    <xf numFmtId="0" fontId="20" fillId="0" borderId="0"/>
    <xf numFmtId="0" fontId="1" fillId="0" borderId="0"/>
  </cellStyleXfs>
  <cellXfs count="65">
    <xf numFmtId="0" fontId="0" fillId="0" borderId="0" xfId="0"/>
    <xf numFmtId="0" fontId="2" fillId="0" borderId="0" xfId="1"/>
    <xf numFmtId="0" fontId="6" fillId="3" borderId="1" xfId="1" applyFont="1" applyFill="1" applyBorder="1" applyAlignment="1">
      <alignment horizontal="left" vertical="center" wrapText="1"/>
    </xf>
    <xf numFmtId="17" fontId="7" fillId="3" borderId="2" xfId="1" applyNumberFormat="1" applyFont="1" applyFill="1" applyBorder="1" applyAlignment="1">
      <alignment horizontal="center" vertical="center" wrapText="1"/>
    </xf>
    <xf numFmtId="17" fontId="8" fillId="3" borderId="2" xfId="1" applyNumberFormat="1" applyFont="1" applyFill="1" applyBorder="1" applyAlignment="1">
      <alignment horizontal="center" vertical="center" wrapText="1"/>
    </xf>
    <xf numFmtId="49" fontId="5" fillId="2" borderId="3" xfId="2" applyNumberFormat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left" vertical="center" wrapText="1"/>
    </xf>
    <xf numFmtId="49" fontId="9" fillId="3" borderId="5" xfId="1" applyNumberFormat="1" applyFont="1" applyFill="1" applyBorder="1" applyAlignment="1">
      <alignment horizontal="center" vertical="center" wrapText="1"/>
    </xf>
    <xf numFmtId="49" fontId="10" fillId="3" borderId="5" xfId="1" applyNumberFormat="1" applyFont="1" applyFill="1" applyBorder="1" applyAlignment="1">
      <alignment horizontal="center" vertical="center" wrapText="1"/>
    </xf>
    <xf numFmtId="49" fontId="11" fillId="3" borderId="6" xfId="1" applyNumberFormat="1" applyFont="1" applyFill="1" applyBorder="1" applyAlignment="1">
      <alignment horizontal="center" vertical="center" wrapText="1"/>
    </xf>
    <xf numFmtId="0" fontId="2" fillId="0" borderId="0" xfId="1" applyFont="1"/>
    <xf numFmtId="0" fontId="9" fillId="3" borderId="5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2" fontId="11" fillId="3" borderId="6" xfId="1" applyNumberFormat="1" applyFont="1" applyFill="1" applyBorder="1" applyAlignment="1">
      <alignment horizontal="center" vertical="center" wrapText="1"/>
    </xf>
    <xf numFmtId="164" fontId="9" fillId="3" borderId="5" xfId="1" applyNumberFormat="1" applyFont="1" applyFill="1" applyBorder="1" applyAlignment="1">
      <alignment horizontal="center" vertical="center" wrapText="1"/>
    </xf>
    <xf numFmtId="164" fontId="12" fillId="3" borderId="5" xfId="1" applyNumberFormat="1" applyFont="1" applyFill="1" applyBorder="1" applyAlignment="1">
      <alignment horizontal="center" vertical="center" wrapText="1"/>
    </xf>
    <xf numFmtId="164" fontId="11" fillId="3" borderId="6" xfId="1" applyNumberFormat="1" applyFont="1" applyFill="1" applyBorder="1" applyAlignment="1">
      <alignment horizontal="center" vertical="center" wrapText="1"/>
    </xf>
    <xf numFmtId="49" fontId="12" fillId="3" borderId="5" xfId="1" applyNumberFormat="1" applyFont="1" applyFill="1" applyBorder="1" applyAlignment="1">
      <alignment horizontal="center" vertical="center" wrapText="1"/>
    </xf>
    <xf numFmtId="10" fontId="9" fillId="3" borderId="5" xfId="1" applyNumberFormat="1" applyFont="1" applyFill="1" applyBorder="1" applyAlignment="1">
      <alignment horizontal="center" vertical="center" wrapText="1"/>
    </xf>
    <xf numFmtId="10" fontId="12" fillId="3" borderId="5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9" fillId="3" borderId="5" xfId="1" applyNumberFormat="1" applyFont="1" applyFill="1" applyBorder="1" applyAlignment="1">
      <alignment horizontal="center" vertical="center" wrapText="1"/>
    </xf>
    <xf numFmtId="0" fontId="12" fillId="3" borderId="5" xfId="1" applyNumberFormat="1" applyFont="1" applyFill="1" applyBorder="1" applyAlignment="1">
      <alignment horizontal="center" vertical="center" wrapText="1"/>
    </xf>
    <xf numFmtId="10" fontId="9" fillId="2" borderId="5" xfId="2" applyNumberFormat="1" applyFont="1" applyFill="1" applyBorder="1" applyAlignment="1" applyProtection="1">
      <alignment horizontal="center" vertical="center" wrapText="1"/>
      <protection locked="0"/>
    </xf>
    <xf numFmtId="10" fontId="12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4" xfId="1" applyFont="1" applyFill="1" applyBorder="1" applyAlignment="1">
      <alignment horizontal="left" vertical="center" wrapText="1"/>
    </xf>
    <xf numFmtId="2" fontId="13" fillId="3" borderId="6" xfId="1" applyNumberFormat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left" vertical="center" wrapText="1"/>
    </xf>
    <xf numFmtId="164" fontId="9" fillId="3" borderId="8" xfId="1" applyNumberFormat="1" applyFont="1" applyFill="1" applyBorder="1" applyAlignment="1">
      <alignment horizontal="center" vertical="center" wrapText="1"/>
    </xf>
    <xf numFmtId="164" fontId="12" fillId="3" borderId="8" xfId="1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0" fontId="14" fillId="4" borderId="0" xfId="1" applyFont="1" applyFill="1" applyBorder="1" applyAlignment="1">
      <alignment vertical="top" wrapText="1"/>
    </xf>
    <xf numFmtId="0" fontId="9" fillId="4" borderId="0" xfId="1" applyFont="1" applyFill="1" applyBorder="1" applyAlignment="1">
      <alignment horizontal="center" vertical="top" wrapText="1"/>
    </xf>
    <xf numFmtId="0" fontId="15" fillId="4" borderId="0" xfId="1" applyFont="1" applyFill="1" applyBorder="1" applyAlignment="1">
      <alignment horizontal="center" vertical="top" wrapText="1"/>
    </xf>
    <xf numFmtId="10" fontId="9" fillId="4" borderId="0" xfId="1" applyNumberFormat="1" applyFont="1" applyFill="1" applyBorder="1" applyAlignment="1">
      <alignment horizontal="center" vertical="top" wrapText="1"/>
    </xf>
    <xf numFmtId="0" fontId="14" fillId="4" borderId="0" xfId="1" applyFont="1" applyFill="1" applyBorder="1" applyAlignment="1">
      <alignment horizontal="left" vertical="top" wrapText="1"/>
    </xf>
    <xf numFmtId="0" fontId="6" fillId="4" borderId="0" xfId="1" applyFont="1" applyFill="1" applyBorder="1" applyAlignment="1">
      <alignment horizontal="center" vertical="top" wrapText="1"/>
    </xf>
    <xf numFmtId="10" fontId="6" fillId="4" borderId="0" xfId="1" applyNumberFormat="1" applyFont="1" applyFill="1" applyBorder="1" applyAlignment="1">
      <alignment horizontal="center" vertical="top" wrapText="1"/>
    </xf>
    <xf numFmtId="164" fontId="9" fillId="4" borderId="0" xfId="1" applyNumberFormat="1" applyFont="1" applyFill="1" applyBorder="1" applyAlignment="1">
      <alignment horizontal="center" vertical="top" wrapText="1"/>
    </xf>
    <xf numFmtId="10" fontId="15" fillId="4" borderId="0" xfId="1" applyNumberFormat="1" applyFont="1" applyFill="1" applyBorder="1" applyAlignment="1">
      <alignment horizontal="center" vertical="top" wrapText="1"/>
    </xf>
    <xf numFmtId="0" fontId="16" fillId="4" borderId="0" xfId="1" applyFont="1" applyFill="1" applyBorder="1" applyAlignment="1">
      <alignment horizontal="center" vertical="top" wrapText="1"/>
    </xf>
    <xf numFmtId="9" fontId="15" fillId="4" borderId="0" xfId="1" applyNumberFormat="1" applyFont="1" applyFill="1" applyBorder="1" applyAlignment="1">
      <alignment horizontal="center" vertical="top" wrapText="1"/>
    </xf>
    <xf numFmtId="164" fontId="15" fillId="4" borderId="0" xfId="1" applyNumberFormat="1" applyFont="1" applyFill="1" applyBorder="1" applyAlignment="1">
      <alignment horizontal="center" vertical="top" wrapText="1"/>
    </xf>
    <xf numFmtId="164" fontId="6" fillId="4" borderId="0" xfId="1" applyNumberFormat="1" applyFont="1" applyFill="1" applyBorder="1" applyAlignment="1">
      <alignment horizontal="center" vertical="top" wrapText="1"/>
    </xf>
    <xf numFmtId="0" fontId="17" fillId="0" borderId="0" xfId="1" applyFont="1"/>
    <xf numFmtId="49" fontId="21" fillId="3" borderId="5" xfId="1" applyNumberFormat="1" applyFont="1" applyFill="1" applyBorder="1" applyAlignment="1">
      <alignment horizontal="center" vertical="center" wrapText="1"/>
    </xf>
    <xf numFmtId="0" fontId="13" fillId="3" borderId="6" xfId="1" applyNumberFormat="1" applyFont="1" applyFill="1" applyBorder="1" applyAlignment="1">
      <alignment horizontal="center" vertical="center" wrapText="1"/>
    </xf>
    <xf numFmtId="0" fontId="22" fillId="0" borderId="0" xfId="1" applyFont="1"/>
    <xf numFmtId="1" fontId="9" fillId="3" borderId="5" xfId="1" applyNumberFormat="1" applyFont="1" applyFill="1" applyBorder="1" applyAlignment="1">
      <alignment horizontal="center" vertical="center" wrapText="1"/>
    </xf>
    <xf numFmtId="1" fontId="21" fillId="3" borderId="5" xfId="1" applyNumberFormat="1" applyFont="1" applyFill="1" applyBorder="1" applyAlignment="1">
      <alignment horizontal="center" vertical="center" wrapText="1"/>
    </xf>
    <xf numFmtId="164" fontId="21" fillId="3" borderId="5" xfId="1" applyNumberFormat="1" applyFont="1" applyFill="1" applyBorder="1" applyAlignment="1">
      <alignment horizontal="center" vertical="center" wrapText="1"/>
    </xf>
    <xf numFmtId="164" fontId="13" fillId="3" borderId="6" xfId="1" applyNumberFormat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49" fontId="13" fillId="3" borderId="6" xfId="1" applyNumberFormat="1" applyFont="1" applyFill="1" applyBorder="1" applyAlignment="1">
      <alignment horizontal="center" vertical="center" wrapText="1"/>
    </xf>
    <xf numFmtId="0" fontId="9" fillId="2" borderId="5" xfId="1" applyNumberFormat="1" applyFont="1" applyFill="1" applyBorder="1" applyAlignment="1">
      <alignment horizontal="center" vertical="center" wrapText="1"/>
    </xf>
    <xf numFmtId="0" fontId="21" fillId="2" borderId="5" xfId="1" applyNumberFormat="1" applyFont="1" applyFill="1" applyBorder="1" applyAlignment="1">
      <alignment horizontal="center" vertical="center" wrapText="1"/>
    </xf>
    <xf numFmtId="10" fontId="22" fillId="0" borderId="0" xfId="1" applyNumberFormat="1" applyFont="1"/>
    <xf numFmtId="0" fontId="21" fillId="3" borderId="5" xfId="1" applyNumberFormat="1" applyFont="1" applyFill="1" applyBorder="1" applyAlignment="1">
      <alignment horizontal="center" vertical="center" wrapText="1"/>
    </xf>
    <xf numFmtId="0" fontId="9" fillId="3" borderId="8" xfId="1" applyNumberFormat="1" applyFont="1" applyFill="1" applyBorder="1" applyAlignment="1">
      <alignment horizontal="center" vertical="center" wrapText="1"/>
    </xf>
    <xf numFmtId="0" fontId="21" fillId="3" borderId="8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right" vertical="top" wrapText="1"/>
    </xf>
    <xf numFmtId="0" fontId="4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center" wrapText="1"/>
    </xf>
  </cellXfs>
  <cellStyles count="8"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_Блок надзора за ОРД, надзор за проц.деятельностью ОВД, СК, таможни" xfId="2"/>
    <cellStyle name="Обычный_СО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7.3.252\procuratura\Documents%20and%20Settings\User01\&#1056;&#1072;&#1073;&#1086;&#1095;&#1080;&#1081;%20&#1089;&#1090;&#1086;&#1083;\&#1089;&#1090;&#1077;&#1087;&#1086;&#1095;&#1082;&#1080;&#1085;\&#1089;&#1073;&#1086;&#1088;&#1085;&#1080;&#1082;\&#1059;&#1056;&#1044;\&#1041;&#1083;&#1086;&#1082;%20&#1085;&#1072;&#1076;&#1079;&#1086;&#1088;&#1072;%20&#1079;&#1072;%20&#1054;&#1056;&#1044;,%20&#1085;&#1072;&#1076;&#1079;&#1086;&#1088;%20&#1079;&#1072;%20&#1087;&#1088;&#1086;&#1094;.&#1076;&#1077;&#1103;&#1090;&#1077;&#1083;&#1100;&#1085;&#1086;&#1089;&#1090;&#1100;&#1102;%20&#1054;&#1042;&#1044;,%20&#1057;&#1050;,%20&#1090;&#1072;&#1084;&#1086;&#1078;&#1085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57.3.252\procuratura\DOCUME~1\User60\LOCALS~1\Temp\&#1041;&#1083;&#1086;&#1082;%20&#1085;&#1072;&#1076;&#1079;&#1086;&#1088;&#1072;%20&#1079;&#1072;%20&#1054;&#1056;&#1044;,%20&#1085;&#1072;&#1076;&#1079;&#1086;&#1088;%20&#1079;&#1072;%20&#1087;&#1088;&#1086;&#1094;.&#1076;&#1077;&#1103;&#1090;&#1077;&#1083;&#1100;&#1085;&#1086;&#1089;&#1090;&#1100;&#1102;%20&#1054;&#1042;&#1044;,%20&#1057;&#1050;,%20&#1090;&#1072;&#1084;&#1086;&#1078;&#1085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1"/>
      <sheetName val="С2"/>
      <sheetName val="15-16"/>
      <sheetName val="Укр.ВК"/>
      <sheetName val="Укр.Пр"/>
      <sheetName val="Прев."/>
      <sheetName val="Укр.Пр+ВК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1"/>
      <sheetName val="С2"/>
      <sheetName val="15-16"/>
      <sheetName val="Укр.ВК"/>
      <sheetName val="Укр.Пр"/>
      <sheetName val="Прев."/>
      <sheetName val="Укр.Пр+ВК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D76"/>
  <sheetViews>
    <sheetView tabSelected="1" view="pageBreakPreview" zoomScale="75" zoomScaleNormal="70" zoomScaleSheetLayoutView="70" workbookViewId="0">
      <selection activeCell="F12" sqref="F12"/>
    </sheetView>
  </sheetViews>
  <sheetFormatPr defaultColWidth="9.109375" defaultRowHeight="15" x14ac:dyDescent="0.25"/>
  <cols>
    <col min="1" max="1" width="73.88671875" style="1" customWidth="1"/>
    <col min="2" max="2" width="12.44140625" style="44" customWidth="1"/>
    <col min="3" max="3" width="13.5546875" style="44" customWidth="1"/>
    <col min="4" max="4" width="10.5546875" style="44" customWidth="1"/>
    <col min="5" max="5" width="14.6640625" style="1" customWidth="1"/>
    <col min="6" max="16384" width="9.109375" style="1"/>
  </cols>
  <sheetData>
    <row r="1" spans="1:4" ht="23.25" customHeight="1" x14ac:dyDescent="0.25">
      <c r="A1" s="60"/>
      <c r="B1" s="60"/>
      <c r="C1" s="60"/>
      <c r="D1" s="60"/>
    </row>
    <row r="2" spans="1:4" ht="57.75" customHeight="1" thickBot="1" x14ac:dyDescent="0.3">
      <c r="A2" s="61" t="s">
        <v>0</v>
      </c>
      <c r="B2" s="62"/>
      <c r="C2" s="62"/>
      <c r="D2" s="62"/>
    </row>
    <row r="3" spans="1:4" ht="35.25" customHeight="1" x14ac:dyDescent="0.25">
      <c r="A3" s="2"/>
      <c r="B3" s="3" t="s">
        <v>1</v>
      </c>
      <c r="C3" s="4" t="s">
        <v>2</v>
      </c>
      <c r="D3" s="5" t="s">
        <v>3</v>
      </c>
    </row>
    <row r="4" spans="1:4" s="10" customFormat="1" ht="28.5" customHeight="1" x14ac:dyDescent="0.25">
      <c r="A4" s="6" t="s">
        <v>4</v>
      </c>
      <c r="B4" s="7" t="s">
        <v>5</v>
      </c>
      <c r="C4" s="8" t="s">
        <v>6</v>
      </c>
      <c r="D4" s="9" t="s">
        <v>7</v>
      </c>
    </row>
    <row r="5" spans="1:4" s="10" customFormat="1" ht="20.100000000000001" customHeight="1" x14ac:dyDescent="0.25">
      <c r="A5" s="6" t="s">
        <v>8</v>
      </c>
      <c r="B5" s="11">
        <v>2312</v>
      </c>
      <c r="C5" s="12">
        <v>2544</v>
      </c>
      <c r="D5" s="13">
        <f>C5*100/B5-100</f>
        <v>10.034602076124571</v>
      </c>
    </row>
    <row r="6" spans="1:4" s="10" customFormat="1" ht="20.100000000000001" customHeight="1" x14ac:dyDescent="0.25">
      <c r="A6" s="6" t="s">
        <v>9</v>
      </c>
      <c r="B6" s="14">
        <v>0.61509999999999998</v>
      </c>
      <c r="C6" s="15">
        <v>0.6</v>
      </c>
      <c r="D6" s="16">
        <f>C6-B6</f>
        <v>-1.5100000000000002E-2</v>
      </c>
    </row>
    <row r="7" spans="1:4" s="10" customFormat="1" ht="20.100000000000001" customHeight="1" x14ac:dyDescent="0.25">
      <c r="A7" s="6" t="s">
        <v>10</v>
      </c>
      <c r="B7" s="7" t="s">
        <v>11</v>
      </c>
      <c r="C7" s="17" t="s">
        <v>12</v>
      </c>
      <c r="D7" s="13">
        <f>C7*100/B7-100</f>
        <v>-4.2156862745098067</v>
      </c>
    </row>
    <row r="8" spans="1:4" s="10" customFormat="1" ht="20.100000000000001" customHeight="1" x14ac:dyDescent="0.25">
      <c r="A8" s="6" t="s">
        <v>9</v>
      </c>
      <c r="B8" s="14">
        <v>0.65790000000000004</v>
      </c>
      <c r="C8" s="15">
        <v>0.68899999999999995</v>
      </c>
      <c r="D8" s="16">
        <f>C8-B8</f>
        <v>3.1099999999999905E-2</v>
      </c>
    </row>
    <row r="9" spans="1:4" s="10" customFormat="1" ht="18.75" customHeight="1" x14ac:dyDescent="0.25">
      <c r="A9" s="6" t="s">
        <v>13</v>
      </c>
      <c r="B9" s="7" t="s">
        <v>14</v>
      </c>
      <c r="C9" s="17" t="s">
        <v>15</v>
      </c>
      <c r="D9" s="13">
        <f>C9*100/B9-100</f>
        <v>-45.659163987138264</v>
      </c>
    </row>
    <row r="10" spans="1:4" s="10" customFormat="1" ht="19.5" hidden="1" customHeight="1" x14ac:dyDescent="0.25">
      <c r="A10" s="6" t="s">
        <v>9</v>
      </c>
      <c r="B10" s="14">
        <v>0.74</v>
      </c>
      <c r="C10" s="15">
        <v>0.73799999999999999</v>
      </c>
      <c r="D10" s="16">
        <f>C10-B10</f>
        <v>-2.0000000000000018E-3</v>
      </c>
    </row>
    <row r="11" spans="1:4" s="10" customFormat="1" ht="20.100000000000001" customHeight="1" x14ac:dyDescent="0.25">
      <c r="A11" s="6" t="s">
        <v>16</v>
      </c>
      <c r="B11" s="7" t="s">
        <v>17</v>
      </c>
      <c r="C11" s="17" t="s">
        <v>18</v>
      </c>
      <c r="D11" s="13">
        <f>C11*100/B11-100</f>
        <v>2.7027027027027088</v>
      </c>
    </row>
    <row r="12" spans="1:4" s="10" customFormat="1" ht="20.100000000000001" customHeight="1" x14ac:dyDescent="0.25">
      <c r="A12" s="6" t="s">
        <v>9</v>
      </c>
      <c r="B12" s="18">
        <v>0.93669999999999998</v>
      </c>
      <c r="C12" s="19">
        <v>0.73699999999999999</v>
      </c>
      <c r="D12" s="16">
        <f>C12-B12</f>
        <v>-0.19969999999999999</v>
      </c>
    </row>
    <row r="13" spans="1:4" s="10" customFormat="1" ht="20.100000000000001" customHeight="1" x14ac:dyDescent="0.25">
      <c r="A13" s="6" t="s">
        <v>19</v>
      </c>
      <c r="B13" s="7" t="s">
        <v>20</v>
      </c>
      <c r="C13" s="17" t="s">
        <v>21</v>
      </c>
      <c r="D13" s="13">
        <f>C13*100/B13-100</f>
        <v>-15.625</v>
      </c>
    </row>
    <row r="14" spans="1:4" s="10" customFormat="1" ht="20.100000000000001" customHeight="1" x14ac:dyDescent="0.25">
      <c r="A14" s="6" t="s">
        <v>9</v>
      </c>
      <c r="B14" s="14">
        <v>0.94440000000000002</v>
      </c>
      <c r="C14" s="15">
        <v>1</v>
      </c>
      <c r="D14" s="16">
        <f>C14-B14</f>
        <v>5.5599999999999983E-2</v>
      </c>
    </row>
    <row r="15" spans="1:4" s="10" customFormat="1" ht="20.100000000000001" customHeight="1" x14ac:dyDescent="0.25">
      <c r="A15" s="6" t="s">
        <v>22</v>
      </c>
      <c r="B15" s="7" t="s">
        <v>23</v>
      </c>
      <c r="C15" s="17" t="s">
        <v>23</v>
      </c>
      <c r="D15" s="20">
        <v>0</v>
      </c>
    </row>
    <row r="16" spans="1:4" s="10" customFormat="1" ht="20.100000000000001" customHeight="1" x14ac:dyDescent="0.25">
      <c r="A16" s="6" t="s">
        <v>24</v>
      </c>
      <c r="B16" s="7" t="s">
        <v>25</v>
      </c>
      <c r="C16" s="17" t="s">
        <v>26</v>
      </c>
      <c r="D16" s="20">
        <v>-100</v>
      </c>
    </row>
    <row r="17" spans="1:4" s="10" customFormat="1" ht="29.25" customHeight="1" x14ac:dyDescent="0.25">
      <c r="A17" s="6" t="s">
        <v>27</v>
      </c>
      <c r="B17" s="11" t="s">
        <v>28</v>
      </c>
      <c r="C17" s="12" t="s">
        <v>29</v>
      </c>
      <c r="D17" s="9" t="s">
        <v>30</v>
      </c>
    </row>
    <row r="18" spans="1:4" s="10" customFormat="1" ht="20.25" customHeight="1" x14ac:dyDescent="0.25">
      <c r="A18" s="6" t="s">
        <v>9</v>
      </c>
      <c r="B18" s="14">
        <v>0.4078</v>
      </c>
      <c r="C18" s="15">
        <v>0.32700000000000001</v>
      </c>
      <c r="D18" s="16">
        <f>C18-B18</f>
        <v>-8.0799999999999983E-2</v>
      </c>
    </row>
    <row r="19" spans="1:4" s="10" customFormat="1" ht="18.75" customHeight="1" x14ac:dyDescent="0.25">
      <c r="A19" s="6" t="s">
        <v>31</v>
      </c>
      <c r="B19" s="11">
        <v>479</v>
      </c>
      <c r="C19" s="12">
        <v>617</v>
      </c>
      <c r="D19" s="20">
        <v>28.9</v>
      </c>
    </row>
    <row r="20" spans="1:4" s="10" customFormat="1" ht="21" customHeight="1" x14ac:dyDescent="0.25">
      <c r="A20" s="6" t="s">
        <v>32</v>
      </c>
      <c r="B20" s="11">
        <v>550</v>
      </c>
      <c r="C20" s="12">
        <v>477</v>
      </c>
      <c r="D20" s="20">
        <v>-13.2</v>
      </c>
    </row>
    <row r="21" spans="1:4" s="10" customFormat="1" ht="20.100000000000001" customHeight="1" x14ac:dyDescent="0.25">
      <c r="A21" s="6" t="s">
        <v>9</v>
      </c>
      <c r="B21" s="14">
        <v>0.86099999999999999</v>
      </c>
      <c r="C21" s="15">
        <v>0.83099999999999996</v>
      </c>
      <c r="D21" s="16">
        <f>C21-B21</f>
        <v>-3.0000000000000027E-2</v>
      </c>
    </row>
    <row r="22" spans="1:4" s="10" customFormat="1" ht="20.100000000000001" customHeight="1" x14ac:dyDescent="0.25">
      <c r="A22" s="6" t="s">
        <v>33</v>
      </c>
      <c r="B22" s="21">
        <v>1020</v>
      </c>
      <c r="C22" s="22">
        <v>1452</v>
      </c>
      <c r="D22" s="13">
        <f>C22*100/B22-100</f>
        <v>42.35294117647058</v>
      </c>
    </row>
    <row r="23" spans="1:4" s="10" customFormat="1" ht="20.100000000000001" customHeight="1" x14ac:dyDescent="0.25">
      <c r="A23" s="6" t="s">
        <v>9</v>
      </c>
      <c r="B23" s="23">
        <v>0.50649999999999995</v>
      </c>
      <c r="C23" s="24">
        <v>0.43</v>
      </c>
      <c r="D23" s="16">
        <f>C23-B23</f>
        <v>-7.6499999999999957E-2</v>
      </c>
    </row>
    <row r="24" spans="1:4" s="10" customFormat="1" ht="19.5" customHeight="1" x14ac:dyDescent="0.25">
      <c r="A24" s="6" t="s">
        <v>34</v>
      </c>
      <c r="B24" s="11">
        <v>150</v>
      </c>
      <c r="C24" s="12">
        <v>158</v>
      </c>
      <c r="D24" s="13">
        <f>C24*100/B24-100</f>
        <v>5.3333333333333286</v>
      </c>
    </row>
    <row r="25" spans="1:4" s="10" customFormat="1" ht="20.25" customHeight="1" x14ac:dyDescent="0.25">
      <c r="A25" s="6" t="s">
        <v>9</v>
      </c>
      <c r="B25" s="14">
        <v>0.50390000000000001</v>
      </c>
      <c r="C25" s="15">
        <v>0.56299999999999994</v>
      </c>
      <c r="D25" s="16">
        <f>C25-B25</f>
        <v>5.909999999999993E-2</v>
      </c>
    </row>
    <row r="26" spans="1:4" s="10" customFormat="1" ht="20.25" customHeight="1" x14ac:dyDescent="0.25">
      <c r="A26" s="6" t="s">
        <v>35</v>
      </c>
      <c r="B26" s="7" t="s">
        <v>36</v>
      </c>
      <c r="C26" s="17" t="s">
        <v>37</v>
      </c>
      <c r="D26" s="13">
        <f>C26*100/B26-100</f>
        <v>-10.008271298593883</v>
      </c>
    </row>
    <row r="27" spans="1:4" s="10" customFormat="1" ht="20.25" customHeight="1" x14ac:dyDescent="0.25">
      <c r="A27" s="6" t="s">
        <v>9</v>
      </c>
      <c r="B27" s="14">
        <v>0.50249999999999995</v>
      </c>
      <c r="C27" s="15">
        <v>0.55300000000000005</v>
      </c>
      <c r="D27" s="16">
        <f>C27-B27</f>
        <v>5.05000000000001E-2</v>
      </c>
    </row>
    <row r="28" spans="1:4" s="10" customFormat="1" ht="20.25" customHeight="1" x14ac:dyDescent="0.25">
      <c r="A28" s="6" t="s">
        <v>38</v>
      </c>
      <c r="B28" s="7" t="s">
        <v>39</v>
      </c>
      <c r="C28" s="17" t="s">
        <v>40</v>
      </c>
      <c r="D28" s="13">
        <f>C28*100/B28-100</f>
        <v>3.9370078740157481</v>
      </c>
    </row>
    <row r="29" spans="1:4" s="10" customFormat="1" ht="20.25" customHeight="1" x14ac:dyDescent="0.25">
      <c r="A29" s="6" t="s">
        <v>41</v>
      </c>
      <c r="B29" s="7" t="s">
        <v>42</v>
      </c>
      <c r="C29" s="17" t="s">
        <v>43</v>
      </c>
      <c r="D29" s="13">
        <f>C29*100/B29-100</f>
        <v>-19.431279620853076</v>
      </c>
    </row>
    <row r="30" spans="1:4" s="10" customFormat="1" ht="20.25" customHeight="1" x14ac:dyDescent="0.25">
      <c r="A30" s="6" t="s">
        <v>44</v>
      </c>
      <c r="B30" s="7" t="s">
        <v>45</v>
      </c>
      <c r="C30" s="17" t="s">
        <v>46</v>
      </c>
      <c r="D30" s="13">
        <f>C30*100/B30-100</f>
        <v>-2.0408163265306172</v>
      </c>
    </row>
    <row r="31" spans="1:4" s="10" customFormat="1" ht="35.25" customHeight="1" x14ac:dyDescent="0.25">
      <c r="A31" s="25" t="s">
        <v>47</v>
      </c>
      <c r="B31" s="7" t="s">
        <v>48</v>
      </c>
      <c r="C31" s="17" t="s">
        <v>49</v>
      </c>
      <c r="D31" s="9" t="s">
        <v>50</v>
      </c>
    </row>
    <row r="32" spans="1:4" s="10" customFormat="1" ht="20.100000000000001" customHeight="1" x14ac:dyDescent="0.25">
      <c r="A32" s="6" t="s">
        <v>9</v>
      </c>
      <c r="B32" s="14">
        <v>0.82699999999999996</v>
      </c>
      <c r="C32" s="15">
        <v>0.81599999999999995</v>
      </c>
      <c r="D32" s="16">
        <f>C32-B32</f>
        <v>-1.100000000000001E-2</v>
      </c>
    </row>
    <row r="33" spans="1:4" s="10" customFormat="1" ht="20.100000000000001" customHeight="1" x14ac:dyDescent="0.25">
      <c r="A33" s="6" t="s">
        <v>51</v>
      </c>
      <c r="B33" s="7" t="s">
        <v>52</v>
      </c>
      <c r="C33" s="17" t="s">
        <v>53</v>
      </c>
      <c r="D33" s="20">
        <f>C33*100/B33-100</f>
        <v>250</v>
      </c>
    </row>
    <row r="34" spans="1:4" s="10" customFormat="1" ht="20.100000000000001" customHeight="1" x14ac:dyDescent="0.25">
      <c r="A34" s="6" t="s">
        <v>9</v>
      </c>
      <c r="B34" s="14">
        <v>1</v>
      </c>
      <c r="C34" s="15">
        <v>0.3</v>
      </c>
      <c r="D34" s="13">
        <f>C34-B34</f>
        <v>-0.7</v>
      </c>
    </row>
    <row r="35" spans="1:4" s="10" customFormat="1" ht="20.100000000000001" customHeight="1" x14ac:dyDescent="0.25">
      <c r="A35" s="6" t="s">
        <v>54</v>
      </c>
      <c r="B35" s="7" t="s">
        <v>55</v>
      </c>
      <c r="C35" s="17" t="s">
        <v>52</v>
      </c>
      <c r="D35" s="20">
        <f>C35*100/B35-100</f>
        <v>100</v>
      </c>
    </row>
    <row r="36" spans="1:4" s="10" customFormat="1" ht="20.100000000000001" customHeight="1" x14ac:dyDescent="0.25">
      <c r="A36" s="6" t="s">
        <v>9</v>
      </c>
      <c r="B36" s="14">
        <v>0</v>
      </c>
      <c r="C36" s="15">
        <v>0.33</v>
      </c>
      <c r="D36" s="16">
        <f>C36-B36</f>
        <v>0.33</v>
      </c>
    </row>
    <row r="37" spans="1:4" s="10" customFormat="1" ht="20.100000000000001" customHeight="1" x14ac:dyDescent="0.25">
      <c r="A37" s="6" t="s">
        <v>56</v>
      </c>
      <c r="B37" s="21">
        <v>350</v>
      </c>
      <c r="C37" s="22">
        <v>409</v>
      </c>
      <c r="D37" s="26">
        <f>C37*100/B37-100</f>
        <v>16.857142857142861</v>
      </c>
    </row>
    <row r="38" spans="1:4" s="10" customFormat="1" ht="20.100000000000001" customHeight="1" x14ac:dyDescent="0.25">
      <c r="A38" s="6" t="s">
        <v>9</v>
      </c>
      <c r="B38" s="14">
        <v>0.96179999999999999</v>
      </c>
      <c r="C38" s="15">
        <v>0.96399999999999997</v>
      </c>
      <c r="D38" s="16">
        <f>C38-B38</f>
        <v>2.1999999999999797E-3</v>
      </c>
    </row>
    <row r="39" spans="1:4" s="10" customFormat="1" ht="19.5" customHeight="1" x14ac:dyDescent="0.25">
      <c r="A39" s="6" t="s">
        <v>57</v>
      </c>
      <c r="B39" s="21">
        <v>10</v>
      </c>
      <c r="C39" s="22">
        <v>8</v>
      </c>
      <c r="D39" s="26">
        <f>C39*100/B39-100</f>
        <v>-20</v>
      </c>
    </row>
    <row r="40" spans="1:4" s="10" customFormat="1" ht="20.100000000000001" customHeight="1" thickBot="1" x14ac:dyDescent="0.3">
      <c r="A40" s="27" t="s">
        <v>9</v>
      </c>
      <c r="B40" s="28">
        <v>0.61539999999999995</v>
      </c>
      <c r="C40" s="29">
        <v>0.83299999999999996</v>
      </c>
      <c r="D40" s="16">
        <f>C40-B40</f>
        <v>0.21760000000000002</v>
      </c>
    </row>
    <row r="41" spans="1:4" s="10" customFormat="1" ht="13.2" x14ac:dyDescent="0.25">
      <c r="A41" s="30"/>
      <c r="B41" s="30"/>
      <c r="C41" s="30"/>
      <c r="D41" s="30"/>
    </row>
    <row r="42" spans="1:4" s="10" customFormat="1" ht="15.75" customHeight="1" x14ac:dyDescent="0.25"/>
    <row r="43" spans="1:4" s="10" customFormat="1" ht="18" customHeight="1" x14ac:dyDescent="0.25"/>
    <row r="44" spans="1:4" s="10" customFormat="1" ht="39" customHeight="1" x14ac:dyDescent="0.25"/>
    <row r="45" spans="1:4" s="10" customFormat="1" ht="15.9" customHeight="1" x14ac:dyDescent="0.25"/>
    <row r="46" spans="1:4" s="10" customFormat="1" ht="15.9" customHeight="1" x14ac:dyDescent="0.25"/>
    <row r="47" spans="1:4" s="10" customFormat="1" ht="15.9" customHeight="1" x14ac:dyDescent="0.25"/>
    <row r="48" spans="1:4" s="10" customFormat="1" ht="15.9" customHeight="1" x14ac:dyDescent="0.25"/>
    <row r="49" spans="1:4" s="10" customFormat="1" ht="15.9" customHeight="1" x14ac:dyDescent="0.25"/>
    <row r="50" spans="1:4" s="10" customFormat="1" ht="15.9" customHeight="1" x14ac:dyDescent="0.25"/>
    <row r="51" spans="1:4" s="10" customFormat="1" ht="15.9" customHeight="1" x14ac:dyDescent="0.25"/>
    <row r="52" spans="1:4" s="10" customFormat="1" ht="15.9" customHeight="1" x14ac:dyDescent="0.25"/>
    <row r="53" spans="1:4" s="10" customFormat="1" ht="15.9" customHeight="1" x14ac:dyDescent="0.25"/>
    <row r="54" spans="1:4" s="10" customFormat="1" ht="15.9" customHeight="1" x14ac:dyDescent="0.25"/>
    <row r="55" spans="1:4" s="10" customFormat="1" ht="15.9" customHeight="1" x14ac:dyDescent="0.25"/>
    <row r="56" spans="1:4" s="10" customFormat="1" ht="15.9" customHeight="1" x14ac:dyDescent="0.25"/>
    <row r="57" spans="1:4" s="10" customFormat="1" ht="15.9" customHeight="1" x14ac:dyDescent="0.25"/>
    <row r="58" spans="1:4" s="10" customFormat="1" ht="15.9" customHeight="1" x14ac:dyDescent="0.25"/>
    <row r="59" spans="1:4" s="10" customFormat="1" ht="12" customHeight="1" x14ac:dyDescent="0.25">
      <c r="A59" s="31"/>
      <c r="B59" s="32"/>
      <c r="C59" s="33"/>
      <c r="D59" s="34"/>
    </row>
    <row r="60" spans="1:4" s="10" customFormat="1" ht="12" customHeight="1" x14ac:dyDescent="0.25">
      <c r="A60" s="35"/>
      <c r="B60" s="36"/>
      <c r="C60" s="33"/>
      <c r="D60" s="37"/>
    </row>
    <row r="61" spans="1:4" s="10" customFormat="1" ht="12" customHeight="1" x14ac:dyDescent="0.25">
      <c r="A61" s="31"/>
      <c r="B61" s="38"/>
      <c r="C61" s="39"/>
      <c r="D61" s="37"/>
    </row>
    <row r="62" spans="1:4" s="10" customFormat="1" ht="12" customHeight="1" x14ac:dyDescent="0.25">
      <c r="A62" s="31"/>
      <c r="B62" s="36"/>
      <c r="C62" s="40"/>
      <c r="D62" s="34"/>
    </row>
    <row r="63" spans="1:4" s="10" customFormat="1" ht="12" customHeight="1" x14ac:dyDescent="0.25">
      <c r="A63" s="31"/>
      <c r="B63" s="36"/>
      <c r="C63" s="40"/>
      <c r="D63" s="37"/>
    </row>
    <row r="64" spans="1:4" s="10" customFormat="1" ht="12" customHeight="1" x14ac:dyDescent="0.25">
      <c r="A64" s="31"/>
      <c r="B64" s="34"/>
      <c r="C64" s="41"/>
      <c r="D64" s="37"/>
    </row>
    <row r="65" spans="1:4" s="10" customFormat="1" ht="12" customHeight="1" x14ac:dyDescent="0.25">
      <c r="A65" s="31"/>
      <c r="B65" s="32"/>
      <c r="C65" s="40"/>
      <c r="D65" s="34"/>
    </row>
    <row r="66" spans="1:4" s="10" customFormat="1" ht="12" customHeight="1" x14ac:dyDescent="0.25">
      <c r="A66" s="31"/>
      <c r="B66" s="36"/>
      <c r="C66" s="33"/>
      <c r="D66" s="34"/>
    </row>
    <row r="67" spans="1:4" s="10" customFormat="1" ht="12" customHeight="1" x14ac:dyDescent="0.25">
      <c r="A67" s="31"/>
      <c r="B67" s="37"/>
      <c r="C67" s="42"/>
      <c r="D67" s="37"/>
    </row>
    <row r="68" spans="1:4" s="10" customFormat="1" ht="12" customHeight="1" x14ac:dyDescent="0.25">
      <c r="A68" s="31"/>
      <c r="B68" s="32"/>
      <c r="C68" s="33"/>
      <c r="D68" s="34"/>
    </row>
    <row r="69" spans="1:4" s="10" customFormat="1" ht="12" customHeight="1" x14ac:dyDescent="0.25">
      <c r="A69" s="31"/>
      <c r="B69" s="36"/>
      <c r="C69" s="33"/>
      <c r="D69" s="34"/>
    </row>
    <row r="70" spans="1:4" s="10" customFormat="1" ht="12" customHeight="1" x14ac:dyDescent="0.25">
      <c r="A70" s="31"/>
      <c r="B70" s="43"/>
      <c r="C70" s="39"/>
      <c r="D70" s="37"/>
    </row>
    <row r="71" spans="1:4" s="10" customFormat="1" ht="12" customHeight="1" x14ac:dyDescent="0.25">
      <c r="A71" s="31"/>
      <c r="B71" s="36"/>
      <c r="C71" s="33"/>
      <c r="D71" s="34"/>
    </row>
    <row r="72" spans="1:4" s="10" customFormat="1" ht="12" customHeight="1" x14ac:dyDescent="0.25">
      <c r="A72" s="31"/>
      <c r="B72" s="36"/>
      <c r="C72" s="33"/>
      <c r="D72" s="34"/>
    </row>
    <row r="73" spans="1:4" s="10" customFormat="1" ht="12" customHeight="1" x14ac:dyDescent="0.25">
      <c r="A73" s="31"/>
      <c r="B73" s="37"/>
      <c r="C73" s="39"/>
      <c r="D73" s="34"/>
    </row>
    <row r="74" spans="1:4" s="10" customFormat="1" ht="12" customHeight="1" x14ac:dyDescent="0.25">
      <c r="A74" s="1"/>
      <c r="B74" s="44"/>
      <c r="C74" s="44"/>
      <c r="D74" s="34"/>
    </row>
    <row r="75" spans="1:4" s="10" customFormat="1" ht="12" customHeight="1" x14ac:dyDescent="0.25">
      <c r="A75" s="1"/>
      <c r="B75" s="44"/>
      <c r="C75" s="44"/>
      <c r="D75" s="34"/>
    </row>
    <row r="76" spans="1:4" s="10" customFormat="1" ht="12" customHeight="1" x14ac:dyDescent="0.25">
      <c r="A76" s="1"/>
      <c r="B76" s="44"/>
      <c r="C76" s="44"/>
      <c r="D76" s="34"/>
    </row>
  </sheetData>
  <mergeCells count="2">
    <mergeCell ref="A1:D1"/>
    <mergeCell ref="A2:D2"/>
  </mergeCells>
  <printOptions horizontalCentered="1"/>
  <pageMargins left="0.78740157480314965" right="0.66" top="0.55000000000000004" bottom="0.59055118110236227" header="0.51181102362204722" footer="0.51181102362204722"/>
  <pageSetup paperSize="9" scale="78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E21"/>
  <sheetViews>
    <sheetView view="pageBreakPreview" zoomScale="75" zoomScaleNormal="70" zoomScaleSheetLayoutView="70" workbookViewId="0">
      <selection activeCell="H6" sqref="H6"/>
    </sheetView>
  </sheetViews>
  <sheetFormatPr defaultRowHeight="13.2" x14ac:dyDescent="0.25"/>
  <cols>
    <col min="1" max="1" width="62.33203125" style="1" customWidth="1"/>
    <col min="2" max="2" width="14.6640625" style="1" customWidth="1"/>
    <col min="3" max="3" width="13.44140625" style="1" customWidth="1"/>
    <col min="4" max="4" width="12.88671875" style="1" customWidth="1"/>
    <col min="5" max="5" width="14.6640625" style="1" customWidth="1"/>
    <col min="6" max="256" width="9.109375" style="1"/>
    <col min="257" max="257" width="62.33203125" style="1" customWidth="1"/>
    <col min="258" max="258" width="14.6640625" style="1" customWidth="1"/>
    <col min="259" max="259" width="13.44140625" style="1" customWidth="1"/>
    <col min="260" max="260" width="12.88671875" style="1" customWidth="1"/>
    <col min="261" max="261" width="14.6640625" style="1" customWidth="1"/>
    <col min="262" max="512" width="9.109375" style="1"/>
    <col min="513" max="513" width="62.33203125" style="1" customWidth="1"/>
    <col min="514" max="514" width="14.6640625" style="1" customWidth="1"/>
    <col min="515" max="515" width="13.44140625" style="1" customWidth="1"/>
    <col min="516" max="516" width="12.88671875" style="1" customWidth="1"/>
    <col min="517" max="517" width="14.6640625" style="1" customWidth="1"/>
    <col min="518" max="768" width="9.109375" style="1"/>
    <col min="769" max="769" width="62.33203125" style="1" customWidth="1"/>
    <col min="770" max="770" width="14.6640625" style="1" customWidth="1"/>
    <col min="771" max="771" width="13.44140625" style="1" customWidth="1"/>
    <col min="772" max="772" width="12.88671875" style="1" customWidth="1"/>
    <col min="773" max="773" width="14.6640625" style="1" customWidth="1"/>
    <col min="774" max="1024" width="9.109375" style="1"/>
    <col min="1025" max="1025" width="62.33203125" style="1" customWidth="1"/>
    <col min="1026" max="1026" width="14.6640625" style="1" customWidth="1"/>
    <col min="1027" max="1027" width="13.44140625" style="1" customWidth="1"/>
    <col min="1028" max="1028" width="12.88671875" style="1" customWidth="1"/>
    <col min="1029" max="1029" width="14.6640625" style="1" customWidth="1"/>
    <col min="1030" max="1280" width="9.109375" style="1"/>
    <col min="1281" max="1281" width="62.33203125" style="1" customWidth="1"/>
    <col min="1282" max="1282" width="14.6640625" style="1" customWidth="1"/>
    <col min="1283" max="1283" width="13.44140625" style="1" customWidth="1"/>
    <col min="1284" max="1284" width="12.88671875" style="1" customWidth="1"/>
    <col min="1285" max="1285" width="14.6640625" style="1" customWidth="1"/>
    <col min="1286" max="1536" width="9.109375" style="1"/>
    <col min="1537" max="1537" width="62.33203125" style="1" customWidth="1"/>
    <col min="1538" max="1538" width="14.6640625" style="1" customWidth="1"/>
    <col min="1539" max="1539" width="13.44140625" style="1" customWidth="1"/>
    <col min="1540" max="1540" width="12.88671875" style="1" customWidth="1"/>
    <col min="1541" max="1541" width="14.6640625" style="1" customWidth="1"/>
    <col min="1542" max="1792" width="9.109375" style="1"/>
    <col min="1793" max="1793" width="62.33203125" style="1" customWidth="1"/>
    <col min="1794" max="1794" width="14.6640625" style="1" customWidth="1"/>
    <col min="1795" max="1795" width="13.44140625" style="1" customWidth="1"/>
    <col min="1796" max="1796" width="12.88671875" style="1" customWidth="1"/>
    <col min="1797" max="1797" width="14.6640625" style="1" customWidth="1"/>
    <col min="1798" max="2048" width="9.109375" style="1"/>
    <col min="2049" max="2049" width="62.33203125" style="1" customWidth="1"/>
    <col min="2050" max="2050" width="14.6640625" style="1" customWidth="1"/>
    <col min="2051" max="2051" width="13.44140625" style="1" customWidth="1"/>
    <col min="2052" max="2052" width="12.88671875" style="1" customWidth="1"/>
    <col min="2053" max="2053" width="14.6640625" style="1" customWidth="1"/>
    <col min="2054" max="2304" width="9.109375" style="1"/>
    <col min="2305" max="2305" width="62.33203125" style="1" customWidth="1"/>
    <col min="2306" max="2306" width="14.6640625" style="1" customWidth="1"/>
    <col min="2307" max="2307" width="13.44140625" style="1" customWidth="1"/>
    <col min="2308" max="2308" width="12.88671875" style="1" customWidth="1"/>
    <col min="2309" max="2309" width="14.6640625" style="1" customWidth="1"/>
    <col min="2310" max="2560" width="9.109375" style="1"/>
    <col min="2561" max="2561" width="62.33203125" style="1" customWidth="1"/>
    <col min="2562" max="2562" width="14.6640625" style="1" customWidth="1"/>
    <col min="2563" max="2563" width="13.44140625" style="1" customWidth="1"/>
    <col min="2564" max="2564" width="12.88671875" style="1" customWidth="1"/>
    <col min="2565" max="2565" width="14.6640625" style="1" customWidth="1"/>
    <col min="2566" max="2816" width="9.109375" style="1"/>
    <col min="2817" max="2817" width="62.33203125" style="1" customWidth="1"/>
    <col min="2818" max="2818" width="14.6640625" style="1" customWidth="1"/>
    <col min="2819" max="2819" width="13.44140625" style="1" customWidth="1"/>
    <col min="2820" max="2820" width="12.88671875" style="1" customWidth="1"/>
    <col min="2821" max="2821" width="14.6640625" style="1" customWidth="1"/>
    <col min="2822" max="3072" width="9.109375" style="1"/>
    <col min="3073" max="3073" width="62.33203125" style="1" customWidth="1"/>
    <col min="3074" max="3074" width="14.6640625" style="1" customWidth="1"/>
    <col min="3075" max="3075" width="13.44140625" style="1" customWidth="1"/>
    <col min="3076" max="3076" width="12.88671875" style="1" customWidth="1"/>
    <col min="3077" max="3077" width="14.6640625" style="1" customWidth="1"/>
    <col min="3078" max="3328" width="9.109375" style="1"/>
    <col min="3329" max="3329" width="62.33203125" style="1" customWidth="1"/>
    <col min="3330" max="3330" width="14.6640625" style="1" customWidth="1"/>
    <col min="3331" max="3331" width="13.44140625" style="1" customWidth="1"/>
    <col min="3332" max="3332" width="12.88671875" style="1" customWidth="1"/>
    <col min="3333" max="3333" width="14.6640625" style="1" customWidth="1"/>
    <col min="3334" max="3584" width="9.109375" style="1"/>
    <col min="3585" max="3585" width="62.33203125" style="1" customWidth="1"/>
    <col min="3586" max="3586" width="14.6640625" style="1" customWidth="1"/>
    <col min="3587" max="3587" width="13.44140625" style="1" customWidth="1"/>
    <col min="3588" max="3588" width="12.88671875" style="1" customWidth="1"/>
    <col min="3589" max="3589" width="14.6640625" style="1" customWidth="1"/>
    <col min="3590" max="3840" width="9.109375" style="1"/>
    <col min="3841" max="3841" width="62.33203125" style="1" customWidth="1"/>
    <col min="3842" max="3842" width="14.6640625" style="1" customWidth="1"/>
    <col min="3843" max="3843" width="13.44140625" style="1" customWidth="1"/>
    <col min="3844" max="3844" width="12.88671875" style="1" customWidth="1"/>
    <col min="3845" max="3845" width="14.6640625" style="1" customWidth="1"/>
    <col min="3846" max="4096" width="9.109375" style="1"/>
    <col min="4097" max="4097" width="62.33203125" style="1" customWidth="1"/>
    <col min="4098" max="4098" width="14.6640625" style="1" customWidth="1"/>
    <col min="4099" max="4099" width="13.44140625" style="1" customWidth="1"/>
    <col min="4100" max="4100" width="12.88671875" style="1" customWidth="1"/>
    <col min="4101" max="4101" width="14.6640625" style="1" customWidth="1"/>
    <col min="4102" max="4352" width="9.109375" style="1"/>
    <col min="4353" max="4353" width="62.33203125" style="1" customWidth="1"/>
    <col min="4354" max="4354" width="14.6640625" style="1" customWidth="1"/>
    <col min="4355" max="4355" width="13.44140625" style="1" customWidth="1"/>
    <col min="4356" max="4356" width="12.88671875" style="1" customWidth="1"/>
    <col min="4357" max="4357" width="14.6640625" style="1" customWidth="1"/>
    <col min="4358" max="4608" width="9.109375" style="1"/>
    <col min="4609" max="4609" width="62.33203125" style="1" customWidth="1"/>
    <col min="4610" max="4610" width="14.6640625" style="1" customWidth="1"/>
    <col min="4611" max="4611" width="13.44140625" style="1" customWidth="1"/>
    <col min="4612" max="4612" width="12.88671875" style="1" customWidth="1"/>
    <col min="4613" max="4613" width="14.6640625" style="1" customWidth="1"/>
    <col min="4614" max="4864" width="9.109375" style="1"/>
    <col min="4865" max="4865" width="62.33203125" style="1" customWidth="1"/>
    <col min="4866" max="4866" width="14.6640625" style="1" customWidth="1"/>
    <col min="4867" max="4867" width="13.44140625" style="1" customWidth="1"/>
    <col min="4868" max="4868" width="12.88671875" style="1" customWidth="1"/>
    <col min="4869" max="4869" width="14.6640625" style="1" customWidth="1"/>
    <col min="4870" max="5120" width="9.109375" style="1"/>
    <col min="5121" max="5121" width="62.33203125" style="1" customWidth="1"/>
    <col min="5122" max="5122" width="14.6640625" style="1" customWidth="1"/>
    <col min="5123" max="5123" width="13.44140625" style="1" customWidth="1"/>
    <col min="5124" max="5124" width="12.88671875" style="1" customWidth="1"/>
    <col min="5125" max="5125" width="14.6640625" style="1" customWidth="1"/>
    <col min="5126" max="5376" width="9.109375" style="1"/>
    <col min="5377" max="5377" width="62.33203125" style="1" customWidth="1"/>
    <col min="5378" max="5378" width="14.6640625" style="1" customWidth="1"/>
    <col min="5379" max="5379" width="13.44140625" style="1" customWidth="1"/>
    <col min="5380" max="5380" width="12.88671875" style="1" customWidth="1"/>
    <col min="5381" max="5381" width="14.6640625" style="1" customWidth="1"/>
    <col min="5382" max="5632" width="9.109375" style="1"/>
    <col min="5633" max="5633" width="62.33203125" style="1" customWidth="1"/>
    <col min="5634" max="5634" width="14.6640625" style="1" customWidth="1"/>
    <col min="5635" max="5635" width="13.44140625" style="1" customWidth="1"/>
    <col min="5636" max="5636" width="12.88671875" style="1" customWidth="1"/>
    <col min="5637" max="5637" width="14.6640625" style="1" customWidth="1"/>
    <col min="5638" max="5888" width="9.109375" style="1"/>
    <col min="5889" max="5889" width="62.33203125" style="1" customWidth="1"/>
    <col min="5890" max="5890" width="14.6640625" style="1" customWidth="1"/>
    <col min="5891" max="5891" width="13.44140625" style="1" customWidth="1"/>
    <col min="5892" max="5892" width="12.88671875" style="1" customWidth="1"/>
    <col min="5893" max="5893" width="14.6640625" style="1" customWidth="1"/>
    <col min="5894" max="6144" width="9.109375" style="1"/>
    <col min="6145" max="6145" width="62.33203125" style="1" customWidth="1"/>
    <col min="6146" max="6146" width="14.6640625" style="1" customWidth="1"/>
    <col min="6147" max="6147" width="13.44140625" style="1" customWidth="1"/>
    <col min="6148" max="6148" width="12.88671875" style="1" customWidth="1"/>
    <col min="6149" max="6149" width="14.6640625" style="1" customWidth="1"/>
    <col min="6150" max="6400" width="9.109375" style="1"/>
    <col min="6401" max="6401" width="62.33203125" style="1" customWidth="1"/>
    <col min="6402" max="6402" width="14.6640625" style="1" customWidth="1"/>
    <col min="6403" max="6403" width="13.44140625" style="1" customWidth="1"/>
    <col min="6404" max="6404" width="12.88671875" style="1" customWidth="1"/>
    <col min="6405" max="6405" width="14.6640625" style="1" customWidth="1"/>
    <col min="6406" max="6656" width="9.109375" style="1"/>
    <col min="6657" max="6657" width="62.33203125" style="1" customWidth="1"/>
    <col min="6658" max="6658" width="14.6640625" style="1" customWidth="1"/>
    <col min="6659" max="6659" width="13.44140625" style="1" customWidth="1"/>
    <col min="6660" max="6660" width="12.88671875" style="1" customWidth="1"/>
    <col min="6661" max="6661" width="14.6640625" style="1" customWidth="1"/>
    <col min="6662" max="6912" width="9.109375" style="1"/>
    <col min="6913" max="6913" width="62.33203125" style="1" customWidth="1"/>
    <col min="6914" max="6914" width="14.6640625" style="1" customWidth="1"/>
    <col min="6915" max="6915" width="13.44140625" style="1" customWidth="1"/>
    <col min="6916" max="6916" width="12.88671875" style="1" customWidth="1"/>
    <col min="6917" max="6917" width="14.6640625" style="1" customWidth="1"/>
    <col min="6918" max="7168" width="9.109375" style="1"/>
    <col min="7169" max="7169" width="62.33203125" style="1" customWidth="1"/>
    <col min="7170" max="7170" width="14.6640625" style="1" customWidth="1"/>
    <col min="7171" max="7171" width="13.44140625" style="1" customWidth="1"/>
    <col min="7172" max="7172" width="12.88671875" style="1" customWidth="1"/>
    <col min="7173" max="7173" width="14.6640625" style="1" customWidth="1"/>
    <col min="7174" max="7424" width="9.109375" style="1"/>
    <col min="7425" max="7425" width="62.33203125" style="1" customWidth="1"/>
    <col min="7426" max="7426" width="14.6640625" style="1" customWidth="1"/>
    <col min="7427" max="7427" width="13.44140625" style="1" customWidth="1"/>
    <col min="7428" max="7428" width="12.88671875" style="1" customWidth="1"/>
    <col min="7429" max="7429" width="14.6640625" style="1" customWidth="1"/>
    <col min="7430" max="7680" width="9.109375" style="1"/>
    <col min="7681" max="7681" width="62.33203125" style="1" customWidth="1"/>
    <col min="7682" max="7682" width="14.6640625" style="1" customWidth="1"/>
    <col min="7683" max="7683" width="13.44140625" style="1" customWidth="1"/>
    <col min="7684" max="7684" width="12.88671875" style="1" customWidth="1"/>
    <col min="7685" max="7685" width="14.6640625" style="1" customWidth="1"/>
    <col min="7686" max="7936" width="9.109375" style="1"/>
    <col min="7937" max="7937" width="62.33203125" style="1" customWidth="1"/>
    <col min="7938" max="7938" width="14.6640625" style="1" customWidth="1"/>
    <col min="7939" max="7939" width="13.44140625" style="1" customWidth="1"/>
    <col min="7940" max="7940" width="12.88671875" style="1" customWidth="1"/>
    <col min="7941" max="7941" width="14.6640625" style="1" customWidth="1"/>
    <col min="7942" max="8192" width="9.109375" style="1"/>
    <col min="8193" max="8193" width="62.33203125" style="1" customWidth="1"/>
    <col min="8194" max="8194" width="14.6640625" style="1" customWidth="1"/>
    <col min="8195" max="8195" width="13.44140625" style="1" customWidth="1"/>
    <col min="8196" max="8196" width="12.88671875" style="1" customWidth="1"/>
    <col min="8197" max="8197" width="14.6640625" style="1" customWidth="1"/>
    <col min="8198" max="8448" width="9.109375" style="1"/>
    <col min="8449" max="8449" width="62.33203125" style="1" customWidth="1"/>
    <col min="8450" max="8450" width="14.6640625" style="1" customWidth="1"/>
    <col min="8451" max="8451" width="13.44140625" style="1" customWidth="1"/>
    <col min="8452" max="8452" width="12.88671875" style="1" customWidth="1"/>
    <col min="8453" max="8453" width="14.6640625" style="1" customWidth="1"/>
    <col min="8454" max="8704" width="9.109375" style="1"/>
    <col min="8705" max="8705" width="62.33203125" style="1" customWidth="1"/>
    <col min="8706" max="8706" width="14.6640625" style="1" customWidth="1"/>
    <col min="8707" max="8707" width="13.44140625" style="1" customWidth="1"/>
    <col min="8708" max="8708" width="12.88671875" style="1" customWidth="1"/>
    <col min="8709" max="8709" width="14.6640625" style="1" customWidth="1"/>
    <col min="8710" max="8960" width="9.109375" style="1"/>
    <col min="8961" max="8961" width="62.33203125" style="1" customWidth="1"/>
    <col min="8962" max="8962" width="14.6640625" style="1" customWidth="1"/>
    <col min="8963" max="8963" width="13.44140625" style="1" customWidth="1"/>
    <col min="8964" max="8964" width="12.88671875" style="1" customWidth="1"/>
    <col min="8965" max="8965" width="14.6640625" style="1" customWidth="1"/>
    <col min="8966" max="9216" width="9.109375" style="1"/>
    <col min="9217" max="9217" width="62.33203125" style="1" customWidth="1"/>
    <col min="9218" max="9218" width="14.6640625" style="1" customWidth="1"/>
    <col min="9219" max="9219" width="13.44140625" style="1" customWidth="1"/>
    <col min="9220" max="9220" width="12.88671875" style="1" customWidth="1"/>
    <col min="9221" max="9221" width="14.6640625" style="1" customWidth="1"/>
    <col min="9222" max="9472" width="9.109375" style="1"/>
    <col min="9473" max="9473" width="62.33203125" style="1" customWidth="1"/>
    <col min="9474" max="9474" width="14.6640625" style="1" customWidth="1"/>
    <col min="9475" max="9475" width="13.44140625" style="1" customWidth="1"/>
    <col min="9476" max="9476" width="12.88671875" style="1" customWidth="1"/>
    <col min="9477" max="9477" width="14.6640625" style="1" customWidth="1"/>
    <col min="9478" max="9728" width="9.109375" style="1"/>
    <col min="9729" max="9729" width="62.33203125" style="1" customWidth="1"/>
    <col min="9730" max="9730" width="14.6640625" style="1" customWidth="1"/>
    <col min="9731" max="9731" width="13.44140625" style="1" customWidth="1"/>
    <col min="9732" max="9732" width="12.88671875" style="1" customWidth="1"/>
    <col min="9733" max="9733" width="14.6640625" style="1" customWidth="1"/>
    <col min="9734" max="9984" width="9.109375" style="1"/>
    <col min="9985" max="9985" width="62.33203125" style="1" customWidth="1"/>
    <col min="9986" max="9986" width="14.6640625" style="1" customWidth="1"/>
    <col min="9987" max="9987" width="13.44140625" style="1" customWidth="1"/>
    <col min="9988" max="9988" width="12.88671875" style="1" customWidth="1"/>
    <col min="9989" max="9989" width="14.6640625" style="1" customWidth="1"/>
    <col min="9990" max="10240" width="9.109375" style="1"/>
    <col min="10241" max="10241" width="62.33203125" style="1" customWidth="1"/>
    <col min="10242" max="10242" width="14.6640625" style="1" customWidth="1"/>
    <col min="10243" max="10243" width="13.44140625" style="1" customWidth="1"/>
    <col min="10244" max="10244" width="12.88671875" style="1" customWidth="1"/>
    <col min="10245" max="10245" width="14.6640625" style="1" customWidth="1"/>
    <col min="10246" max="10496" width="9.109375" style="1"/>
    <col min="10497" max="10497" width="62.33203125" style="1" customWidth="1"/>
    <col min="10498" max="10498" width="14.6640625" style="1" customWidth="1"/>
    <col min="10499" max="10499" width="13.44140625" style="1" customWidth="1"/>
    <col min="10500" max="10500" width="12.88671875" style="1" customWidth="1"/>
    <col min="10501" max="10501" width="14.6640625" style="1" customWidth="1"/>
    <col min="10502" max="10752" width="9.109375" style="1"/>
    <col min="10753" max="10753" width="62.33203125" style="1" customWidth="1"/>
    <col min="10754" max="10754" width="14.6640625" style="1" customWidth="1"/>
    <col min="10755" max="10755" width="13.44140625" style="1" customWidth="1"/>
    <col min="10756" max="10756" width="12.88671875" style="1" customWidth="1"/>
    <col min="10757" max="10757" width="14.6640625" style="1" customWidth="1"/>
    <col min="10758" max="11008" width="9.109375" style="1"/>
    <col min="11009" max="11009" width="62.33203125" style="1" customWidth="1"/>
    <col min="11010" max="11010" width="14.6640625" style="1" customWidth="1"/>
    <col min="11011" max="11011" width="13.44140625" style="1" customWidth="1"/>
    <col min="11012" max="11012" width="12.88671875" style="1" customWidth="1"/>
    <col min="11013" max="11013" width="14.6640625" style="1" customWidth="1"/>
    <col min="11014" max="11264" width="9.109375" style="1"/>
    <col min="11265" max="11265" width="62.33203125" style="1" customWidth="1"/>
    <col min="11266" max="11266" width="14.6640625" style="1" customWidth="1"/>
    <col min="11267" max="11267" width="13.44140625" style="1" customWidth="1"/>
    <col min="11268" max="11268" width="12.88671875" style="1" customWidth="1"/>
    <col min="11269" max="11269" width="14.6640625" style="1" customWidth="1"/>
    <col min="11270" max="11520" width="9.109375" style="1"/>
    <col min="11521" max="11521" width="62.33203125" style="1" customWidth="1"/>
    <col min="11522" max="11522" width="14.6640625" style="1" customWidth="1"/>
    <col min="11523" max="11523" width="13.44140625" style="1" customWidth="1"/>
    <col min="11524" max="11524" width="12.88671875" style="1" customWidth="1"/>
    <col min="11525" max="11525" width="14.6640625" style="1" customWidth="1"/>
    <col min="11526" max="11776" width="9.109375" style="1"/>
    <col min="11777" max="11777" width="62.33203125" style="1" customWidth="1"/>
    <col min="11778" max="11778" width="14.6640625" style="1" customWidth="1"/>
    <col min="11779" max="11779" width="13.44140625" style="1" customWidth="1"/>
    <col min="11780" max="11780" width="12.88671875" style="1" customWidth="1"/>
    <col min="11781" max="11781" width="14.6640625" style="1" customWidth="1"/>
    <col min="11782" max="12032" width="9.109375" style="1"/>
    <col min="12033" max="12033" width="62.33203125" style="1" customWidth="1"/>
    <col min="12034" max="12034" width="14.6640625" style="1" customWidth="1"/>
    <col min="12035" max="12035" width="13.44140625" style="1" customWidth="1"/>
    <col min="12036" max="12036" width="12.88671875" style="1" customWidth="1"/>
    <col min="12037" max="12037" width="14.6640625" style="1" customWidth="1"/>
    <col min="12038" max="12288" width="9.109375" style="1"/>
    <col min="12289" max="12289" width="62.33203125" style="1" customWidth="1"/>
    <col min="12290" max="12290" width="14.6640625" style="1" customWidth="1"/>
    <col min="12291" max="12291" width="13.44140625" style="1" customWidth="1"/>
    <col min="12292" max="12292" width="12.88671875" style="1" customWidth="1"/>
    <col min="12293" max="12293" width="14.6640625" style="1" customWidth="1"/>
    <col min="12294" max="12544" width="9.109375" style="1"/>
    <col min="12545" max="12545" width="62.33203125" style="1" customWidth="1"/>
    <col min="12546" max="12546" width="14.6640625" style="1" customWidth="1"/>
    <col min="12547" max="12547" width="13.44140625" style="1" customWidth="1"/>
    <col min="12548" max="12548" width="12.88671875" style="1" customWidth="1"/>
    <col min="12549" max="12549" width="14.6640625" style="1" customWidth="1"/>
    <col min="12550" max="12800" width="9.109375" style="1"/>
    <col min="12801" max="12801" width="62.33203125" style="1" customWidth="1"/>
    <col min="12802" max="12802" width="14.6640625" style="1" customWidth="1"/>
    <col min="12803" max="12803" width="13.44140625" style="1" customWidth="1"/>
    <col min="12804" max="12804" width="12.88671875" style="1" customWidth="1"/>
    <col min="12805" max="12805" width="14.6640625" style="1" customWidth="1"/>
    <col min="12806" max="13056" width="9.109375" style="1"/>
    <col min="13057" max="13057" width="62.33203125" style="1" customWidth="1"/>
    <col min="13058" max="13058" width="14.6640625" style="1" customWidth="1"/>
    <col min="13059" max="13059" width="13.44140625" style="1" customWidth="1"/>
    <col min="13060" max="13060" width="12.88671875" style="1" customWidth="1"/>
    <col min="13061" max="13061" width="14.6640625" style="1" customWidth="1"/>
    <col min="13062" max="13312" width="9.109375" style="1"/>
    <col min="13313" max="13313" width="62.33203125" style="1" customWidth="1"/>
    <col min="13314" max="13314" width="14.6640625" style="1" customWidth="1"/>
    <col min="13315" max="13315" width="13.44140625" style="1" customWidth="1"/>
    <col min="13316" max="13316" width="12.88671875" style="1" customWidth="1"/>
    <col min="13317" max="13317" width="14.6640625" style="1" customWidth="1"/>
    <col min="13318" max="13568" width="9.109375" style="1"/>
    <col min="13569" max="13569" width="62.33203125" style="1" customWidth="1"/>
    <col min="13570" max="13570" width="14.6640625" style="1" customWidth="1"/>
    <col min="13571" max="13571" width="13.44140625" style="1" customWidth="1"/>
    <col min="13572" max="13572" width="12.88671875" style="1" customWidth="1"/>
    <col min="13573" max="13573" width="14.6640625" style="1" customWidth="1"/>
    <col min="13574" max="13824" width="9.109375" style="1"/>
    <col min="13825" max="13825" width="62.33203125" style="1" customWidth="1"/>
    <col min="13826" max="13826" width="14.6640625" style="1" customWidth="1"/>
    <col min="13827" max="13827" width="13.44140625" style="1" customWidth="1"/>
    <col min="13828" max="13828" width="12.88671875" style="1" customWidth="1"/>
    <col min="13829" max="13829" width="14.6640625" style="1" customWidth="1"/>
    <col min="13830" max="14080" width="9.109375" style="1"/>
    <col min="14081" max="14081" width="62.33203125" style="1" customWidth="1"/>
    <col min="14082" max="14082" width="14.6640625" style="1" customWidth="1"/>
    <col min="14083" max="14083" width="13.44140625" style="1" customWidth="1"/>
    <col min="14084" max="14084" width="12.88671875" style="1" customWidth="1"/>
    <col min="14085" max="14085" width="14.6640625" style="1" customWidth="1"/>
    <col min="14086" max="14336" width="9.109375" style="1"/>
    <col min="14337" max="14337" width="62.33203125" style="1" customWidth="1"/>
    <col min="14338" max="14338" width="14.6640625" style="1" customWidth="1"/>
    <col min="14339" max="14339" width="13.44140625" style="1" customWidth="1"/>
    <col min="14340" max="14340" width="12.88671875" style="1" customWidth="1"/>
    <col min="14341" max="14341" width="14.6640625" style="1" customWidth="1"/>
    <col min="14342" max="14592" width="9.109375" style="1"/>
    <col min="14593" max="14593" width="62.33203125" style="1" customWidth="1"/>
    <col min="14594" max="14594" width="14.6640625" style="1" customWidth="1"/>
    <col min="14595" max="14595" width="13.44140625" style="1" customWidth="1"/>
    <col min="14596" max="14596" width="12.88671875" style="1" customWidth="1"/>
    <col min="14597" max="14597" width="14.6640625" style="1" customWidth="1"/>
    <col min="14598" max="14848" width="9.109375" style="1"/>
    <col min="14849" max="14849" width="62.33203125" style="1" customWidth="1"/>
    <col min="14850" max="14850" width="14.6640625" style="1" customWidth="1"/>
    <col min="14851" max="14851" width="13.44140625" style="1" customWidth="1"/>
    <col min="14852" max="14852" width="12.88671875" style="1" customWidth="1"/>
    <col min="14853" max="14853" width="14.6640625" style="1" customWidth="1"/>
    <col min="14854" max="15104" width="9.109375" style="1"/>
    <col min="15105" max="15105" width="62.33203125" style="1" customWidth="1"/>
    <col min="15106" max="15106" width="14.6640625" style="1" customWidth="1"/>
    <col min="15107" max="15107" width="13.44140625" style="1" customWidth="1"/>
    <col min="15108" max="15108" width="12.88671875" style="1" customWidth="1"/>
    <col min="15109" max="15109" width="14.6640625" style="1" customWidth="1"/>
    <col min="15110" max="15360" width="9.109375" style="1"/>
    <col min="15361" max="15361" width="62.33203125" style="1" customWidth="1"/>
    <col min="15362" max="15362" width="14.6640625" style="1" customWidth="1"/>
    <col min="15363" max="15363" width="13.44140625" style="1" customWidth="1"/>
    <col min="15364" max="15364" width="12.88671875" style="1" customWidth="1"/>
    <col min="15365" max="15365" width="14.6640625" style="1" customWidth="1"/>
    <col min="15366" max="15616" width="9.109375" style="1"/>
    <col min="15617" max="15617" width="62.33203125" style="1" customWidth="1"/>
    <col min="15618" max="15618" width="14.6640625" style="1" customWidth="1"/>
    <col min="15619" max="15619" width="13.44140625" style="1" customWidth="1"/>
    <col min="15620" max="15620" width="12.88671875" style="1" customWidth="1"/>
    <col min="15621" max="15621" width="14.6640625" style="1" customWidth="1"/>
    <col min="15622" max="15872" width="9.109375" style="1"/>
    <col min="15873" max="15873" width="62.33203125" style="1" customWidth="1"/>
    <col min="15874" max="15874" width="14.6640625" style="1" customWidth="1"/>
    <col min="15875" max="15875" width="13.44140625" style="1" customWidth="1"/>
    <col min="15876" max="15876" width="12.88671875" style="1" customWidth="1"/>
    <col min="15877" max="15877" width="14.6640625" style="1" customWidth="1"/>
    <col min="15878" max="16128" width="9.109375" style="1"/>
    <col min="16129" max="16129" width="62.33203125" style="1" customWidth="1"/>
    <col min="16130" max="16130" width="14.6640625" style="1" customWidth="1"/>
    <col min="16131" max="16131" width="13.44140625" style="1" customWidth="1"/>
    <col min="16132" max="16132" width="12.88671875" style="1" customWidth="1"/>
    <col min="16133" max="16133" width="14.6640625" style="1" customWidth="1"/>
    <col min="16134" max="16384" width="9.109375" style="1"/>
  </cols>
  <sheetData>
    <row r="1" spans="1:5" ht="17.25" customHeight="1" x14ac:dyDescent="0.25">
      <c r="A1" s="63"/>
      <c r="B1" s="63"/>
      <c r="C1" s="63"/>
      <c r="D1" s="63"/>
    </row>
    <row r="2" spans="1:5" ht="67.5" customHeight="1" thickBot="1" x14ac:dyDescent="0.3">
      <c r="A2" s="64" t="s">
        <v>58</v>
      </c>
      <c r="B2" s="64"/>
      <c r="C2" s="64"/>
      <c r="D2" s="64"/>
    </row>
    <row r="3" spans="1:5" ht="40.5" customHeight="1" x14ac:dyDescent="0.25">
      <c r="A3" s="2"/>
      <c r="B3" s="3" t="s">
        <v>1</v>
      </c>
      <c r="C3" s="4" t="s">
        <v>2</v>
      </c>
      <c r="D3" s="5" t="s">
        <v>3</v>
      </c>
    </row>
    <row r="4" spans="1:5" s="47" customFormat="1" ht="39.75" customHeight="1" x14ac:dyDescent="0.3">
      <c r="A4" s="6" t="s">
        <v>59</v>
      </c>
      <c r="B4" s="7" t="s">
        <v>60</v>
      </c>
      <c r="C4" s="45" t="s">
        <v>61</v>
      </c>
      <c r="D4" s="46">
        <f>-100/-100</f>
        <v>1</v>
      </c>
      <c r="E4" s="47" t="s">
        <v>62</v>
      </c>
    </row>
    <row r="5" spans="1:5" s="47" customFormat="1" ht="24.75" customHeight="1" x14ac:dyDescent="0.3">
      <c r="A5" s="6" t="s">
        <v>63</v>
      </c>
      <c r="B5" s="48">
        <v>2</v>
      </c>
      <c r="C5" s="49">
        <v>1</v>
      </c>
      <c r="D5" s="46">
        <f>C5*100/B5-100</f>
        <v>-50</v>
      </c>
    </row>
    <row r="6" spans="1:5" s="47" customFormat="1" ht="24.75" customHeight="1" x14ac:dyDescent="0.3">
      <c r="A6" s="6" t="s">
        <v>64</v>
      </c>
      <c r="B6" s="14">
        <v>0.66671000000000002</v>
      </c>
      <c r="C6" s="50">
        <v>1</v>
      </c>
      <c r="D6" s="51">
        <f>C6-B6</f>
        <v>0.33328999999999998</v>
      </c>
    </row>
    <row r="7" spans="1:5" s="47" customFormat="1" ht="54" x14ac:dyDescent="0.3">
      <c r="A7" s="6" t="s">
        <v>65</v>
      </c>
      <c r="B7" s="7" t="s">
        <v>25</v>
      </c>
      <c r="C7" s="45" t="s">
        <v>55</v>
      </c>
      <c r="D7" s="46">
        <f>C7*100/B7-100</f>
        <v>100</v>
      </c>
    </row>
    <row r="8" spans="1:5" s="47" customFormat="1" ht="24.75" customHeight="1" x14ac:dyDescent="0.3">
      <c r="A8" s="6" t="s">
        <v>9</v>
      </c>
      <c r="B8" s="14">
        <v>0</v>
      </c>
      <c r="C8" s="50">
        <v>1</v>
      </c>
      <c r="D8" s="51">
        <f>C8-B8</f>
        <v>1</v>
      </c>
    </row>
    <row r="9" spans="1:5" s="47" customFormat="1" ht="24.75" customHeight="1" x14ac:dyDescent="0.3">
      <c r="A9" s="6" t="s">
        <v>66</v>
      </c>
      <c r="B9" s="11">
        <v>1</v>
      </c>
      <c r="C9" s="52">
        <v>0</v>
      </c>
      <c r="D9" s="46">
        <f>C9*100/B9-100</f>
        <v>-100</v>
      </c>
    </row>
    <row r="10" spans="1:5" s="47" customFormat="1" ht="24.75" customHeight="1" x14ac:dyDescent="0.3">
      <c r="A10" s="6" t="s">
        <v>9</v>
      </c>
      <c r="B10" s="14">
        <v>1</v>
      </c>
      <c r="C10" s="50">
        <v>0</v>
      </c>
      <c r="D10" s="51">
        <f>C10-B10</f>
        <v>-1</v>
      </c>
    </row>
    <row r="11" spans="1:5" s="47" customFormat="1" ht="33.75" customHeight="1" x14ac:dyDescent="0.3">
      <c r="A11" s="6" t="s">
        <v>67</v>
      </c>
      <c r="B11" s="7" t="s">
        <v>68</v>
      </c>
      <c r="C11" s="45" t="s">
        <v>69</v>
      </c>
      <c r="D11" s="53" t="s">
        <v>70</v>
      </c>
    </row>
    <row r="12" spans="1:5" s="47" customFormat="1" ht="24.75" customHeight="1" x14ac:dyDescent="0.3">
      <c r="A12" s="6" t="s">
        <v>9</v>
      </c>
      <c r="B12" s="14">
        <v>0.93300000000000005</v>
      </c>
      <c r="C12" s="50">
        <v>0.9</v>
      </c>
      <c r="D12" s="51">
        <f>C12-B12</f>
        <v>-3.3000000000000029E-2</v>
      </c>
    </row>
    <row r="13" spans="1:5" s="47" customFormat="1" ht="36.75" customHeight="1" x14ac:dyDescent="0.3">
      <c r="A13" s="6" t="s">
        <v>71</v>
      </c>
      <c r="B13" s="11" t="s">
        <v>72</v>
      </c>
      <c r="C13" s="52" t="s">
        <v>73</v>
      </c>
      <c r="D13" s="53" t="s">
        <v>74</v>
      </c>
    </row>
    <row r="14" spans="1:5" s="47" customFormat="1" ht="24.75" customHeight="1" x14ac:dyDescent="0.3">
      <c r="A14" s="6" t="s">
        <v>9</v>
      </c>
      <c r="B14" s="14">
        <v>0.50249999999999995</v>
      </c>
      <c r="C14" s="50">
        <v>0.55300000000000005</v>
      </c>
      <c r="D14" s="51">
        <f>C14-B14</f>
        <v>5.05000000000001E-2</v>
      </c>
    </row>
    <row r="15" spans="1:5" s="47" customFormat="1" ht="24.75" customHeight="1" x14ac:dyDescent="0.3">
      <c r="A15" s="6" t="s">
        <v>75</v>
      </c>
      <c r="B15" s="7" t="s">
        <v>76</v>
      </c>
      <c r="C15" s="45" t="s">
        <v>77</v>
      </c>
      <c r="D15" s="46" t="s">
        <v>78</v>
      </c>
    </row>
    <row r="16" spans="1:5" s="47" customFormat="1" ht="24.75" customHeight="1" x14ac:dyDescent="0.3">
      <c r="A16" s="6" t="s">
        <v>9</v>
      </c>
      <c r="B16" s="14">
        <v>1</v>
      </c>
      <c r="C16" s="50">
        <v>1</v>
      </c>
      <c r="D16" s="51">
        <f>C16-B16</f>
        <v>0</v>
      </c>
    </row>
    <row r="17" spans="1:5" s="47" customFormat="1" ht="42" x14ac:dyDescent="0.3">
      <c r="A17" s="6" t="s">
        <v>79</v>
      </c>
      <c r="B17" s="54" t="s">
        <v>80</v>
      </c>
      <c r="C17" s="55" t="s">
        <v>81</v>
      </c>
      <c r="D17" s="53" t="s">
        <v>82</v>
      </c>
      <c r="E17" s="56"/>
    </row>
    <row r="18" spans="1:5" s="47" customFormat="1" ht="36" x14ac:dyDescent="0.3">
      <c r="A18" s="6" t="s">
        <v>83</v>
      </c>
      <c r="B18" s="21">
        <v>160</v>
      </c>
      <c r="C18" s="57">
        <v>157</v>
      </c>
      <c r="D18" s="26">
        <f>C18*100/B18-100</f>
        <v>-1.875</v>
      </c>
    </row>
    <row r="19" spans="1:5" s="47" customFormat="1" ht="36" x14ac:dyDescent="0.3">
      <c r="A19" s="6" t="s">
        <v>84</v>
      </c>
      <c r="B19" s="21">
        <v>6</v>
      </c>
      <c r="C19" s="57">
        <v>30</v>
      </c>
      <c r="D19" s="26">
        <f>C19*100/B19-100</f>
        <v>400</v>
      </c>
    </row>
    <row r="20" spans="1:5" s="47" customFormat="1" ht="21.6" thickBot="1" x14ac:dyDescent="0.35">
      <c r="A20" s="27" t="s">
        <v>85</v>
      </c>
      <c r="B20" s="58">
        <v>14</v>
      </c>
      <c r="C20" s="59">
        <v>19</v>
      </c>
      <c r="D20" s="26">
        <f>C20*100/B20-100</f>
        <v>35.714285714285722</v>
      </c>
    </row>
    <row r="21" spans="1:5" x14ac:dyDescent="0.25">
      <c r="B21" s="10"/>
    </row>
  </sheetData>
  <mergeCells count="2">
    <mergeCell ref="A1:D1"/>
    <mergeCell ref="A2:D2"/>
  </mergeCells>
  <printOptions horizontalCentered="1"/>
  <pageMargins left="0.78740157480314965" right="0.56000000000000005" top="0.78740157480314965" bottom="0.39370078740157483" header="0.51181102362204722" footer="0.51181102362204722"/>
  <pageSetup paperSize="9" scale="82" firstPageNumber="0" orientation="portrait" r:id="rId1"/>
  <headerFooter alignWithMargins="0"/>
  <rowBreaks count="1" manualBreakCount="1">
    <brk id="2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2021-02-10T14:36:11Z</dcterms:modified>
</cp:coreProperties>
</file>