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 activeTab="1"/>
  </bookViews>
  <sheets>
    <sheet name="Прок.надзор ПМ (по органам)" sheetId="4" r:id="rId1"/>
    <sheet name="основные показатели" sheetId="7" r:id="rId2"/>
  </sheets>
  <definedNames>
    <definedName name="_xlnm.Print_Area" localSheetId="1">'основные показатели'!$A$1:$S$26</definedName>
  </definedNames>
  <calcPr calcId="124519" calcMode="manual"/>
</workbook>
</file>

<file path=xl/calcChain.xml><?xml version="1.0" encoding="utf-8"?>
<calcChain xmlns="http://schemas.openxmlformats.org/spreadsheetml/2006/main">
  <c r="Q14" i="7"/>
  <c r="P14"/>
  <c r="S9"/>
  <c r="P19"/>
  <c r="Q19"/>
  <c r="P12"/>
  <c r="J19"/>
  <c r="D19"/>
  <c r="S8"/>
  <c r="Q12"/>
  <c r="S26"/>
  <c r="S25"/>
  <c r="S24"/>
  <c r="S23"/>
  <c r="S21"/>
  <c r="S20"/>
  <c r="S18"/>
  <c r="S15"/>
  <c r="S13"/>
  <c r="S11"/>
  <c r="S7"/>
  <c r="I12"/>
  <c r="F14"/>
  <c r="F12"/>
  <c r="O14"/>
  <c r="F19"/>
  <c r="R18" l="1"/>
  <c r="N12"/>
  <c r="R21" l="1"/>
  <c r="R22"/>
  <c r="R23"/>
  <c r="R24"/>
  <c r="R25"/>
  <c r="R26"/>
  <c r="R20"/>
  <c r="J12"/>
  <c r="K12"/>
  <c r="O19"/>
  <c r="N19"/>
  <c r="M19"/>
  <c r="L19"/>
  <c r="K19"/>
  <c r="I19"/>
  <c r="H19"/>
  <c r="G19"/>
  <c r="E19"/>
  <c r="R16"/>
  <c r="R15"/>
  <c r="N14"/>
  <c r="M14"/>
  <c r="L14"/>
  <c r="K14"/>
  <c r="I14"/>
  <c r="H14"/>
  <c r="G14"/>
  <c r="E14"/>
  <c r="D14"/>
  <c r="R13"/>
  <c r="O12"/>
  <c r="M12"/>
  <c r="L12"/>
  <c r="H12"/>
  <c r="G12"/>
  <c r="E12"/>
  <c r="D12"/>
  <c r="R11"/>
  <c r="R9"/>
  <c r="R19" s="1"/>
  <c r="R7"/>
  <c r="S19" l="1"/>
  <c r="S12"/>
  <c r="S14"/>
  <c r="R12"/>
  <c r="R14"/>
</calcChain>
</file>

<file path=xl/sharedStrings.xml><?xml version="1.0" encoding="utf-8"?>
<sst xmlns="http://schemas.openxmlformats.org/spreadsheetml/2006/main" count="70" uniqueCount="51">
  <si>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</si>
  <si>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</si>
  <si>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</si>
  <si>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</si>
  <si>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</si>
  <si>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</si>
  <si>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</si>
  <si>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</si>
  <si>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</si>
  <si>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</si>
  <si>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</si>
  <si>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</si>
  <si>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</si>
  <si>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</si>
  <si>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</si>
  <si>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</si>
  <si>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</si>
  <si>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</si>
  <si>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</si>
  <si>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</si>
  <si>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</si>
  <si>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</si>
  <si>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</si>
  <si>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</si>
  <si>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</si>
  <si>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</si>
  <si>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</si>
  <si>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</si>
  <si>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</si>
  <si>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</si>
  <si>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</si>
  <si>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</si>
  <si>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</si>
  <si>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</si>
  <si>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</si>
  <si>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</si>
  <si>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</si>
  <si>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</si>
  <si>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</si>
  <si>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</si>
  <si>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0</t>
  </si>
  <si>
    <t>Выявлено нарушений законов</t>
  </si>
  <si>
    <t>Направлено требований об устранении нарушений фед-го зак-ва, допущенных в ходе предварит. рассл-я в порядке п.3 ч. 2 ст. 37 УПК</t>
  </si>
  <si>
    <t>Отменено постановлений о приостановлении предварительного расследования</t>
  </si>
  <si>
    <t>3</t>
  </si>
  <si>
    <t>1</t>
  </si>
  <si>
    <t>Основные показатели следственной работы  следственных органов СК РФ, МВД, ФСБ, ФССП и МЧС 
за 5 месяцев 2024 года в сравнении с этим же периодом 2023 года</t>
  </si>
  <si>
    <t xml:space="preserve">Всего 
 за май 2023 </t>
  </si>
  <si>
    <t xml:space="preserve">Всего 
 за 
май 2024  </t>
  </si>
  <si>
    <t>май
 2023</t>
  </si>
  <si>
    <t>май
 2024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</si>
</sst>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mmmm\ yyyy;@"/>
  </numFmts>
  <fonts count="10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2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44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view="pageBreakPreview" topLeftCell="B1" zoomScale="85" workbookViewId="0">
      <selection activeCell="B1" sqref="A1:XFD1048576"/>
    </sheetView>
  </sheetViews>
  <sheetFormatPr defaultColWidth="9.109375" defaultRowHeight="13.8"/>
  <cols>
    <col min="1" max="1" width="3.109375" style="1" hidden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9.77734375" style="1" customWidth="1"/>
    <col min="8" max="18" width="9.44140625" style="1" customWidth="1"/>
    <col min="19" max="19" width="9.21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56" t="s">
        <v>0</v>
      </c>
      <c r="C2" s="57"/>
      <c r="D2" s="60" t="s">
        <v>47</v>
      </c>
      <c r="E2" s="60" t="s">
        <v>48</v>
      </c>
      <c r="F2" s="47" t="s">
        <v>1</v>
      </c>
      <c r="G2" s="47"/>
      <c r="H2" s="46" t="s">
        <v>2</v>
      </c>
      <c r="I2" s="47"/>
      <c r="J2" s="46" t="s">
        <v>3</v>
      </c>
      <c r="K2" s="47"/>
      <c r="L2" s="46" t="s">
        <v>4</v>
      </c>
      <c r="M2" s="47"/>
      <c r="N2" s="46" t="s">
        <v>5</v>
      </c>
      <c r="O2" s="47"/>
      <c r="P2" s="48" t="s">
        <v>6</v>
      </c>
      <c r="Q2" s="49"/>
      <c r="R2" s="48" t="s">
        <v>7</v>
      </c>
      <c r="S2" s="49"/>
    </row>
    <row r="3" spans="2:19" ht="47.25" customHeight="1">
      <c r="B3" s="58"/>
      <c r="C3" s="59"/>
      <c r="D3" s="61"/>
      <c r="E3" s="62"/>
      <c r="F3" s="27" t="s">
        <v>49</v>
      </c>
      <c r="G3" s="27" t="s">
        <v>50</v>
      </c>
      <c r="H3" s="27" t="s">
        <v>49</v>
      </c>
      <c r="I3" s="27" t="s">
        <v>50</v>
      </c>
      <c r="J3" s="27" t="s">
        <v>49</v>
      </c>
      <c r="K3" s="27" t="s">
        <v>50</v>
      </c>
      <c r="L3" s="27" t="s">
        <v>49</v>
      </c>
      <c r="M3" s="27" t="s">
        <v>50</v>
      </c>
      <c r="N3" s="27" t="s">
        <v>49</v>
      </c>
      <c r="O3" s="27" t="s">
        <v>50</v>
      </c>
      <c r="P3" s="27" t="s">
        <v>49</v>
      </c>
      <c r="Q3" s="27" t="s">
        <v>50</v>
      </c>
      <c r="R3" s="27" t="s">
        <v>49</v>
      </c>
      <c r="S3" s="27" t="s">
        <v>50</v>
      </c>
    </row>
    <row r="4" spans="2:19" ht="18" customHeight="1">
      <c r="B4" s="50" t="s">
        <v>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</row>
    <row r="5" spans="2:19" ht="30.6" customHeight="1">
      <c r="B5" s="53" t="s">
        <v>41</v>
      </c>
      <c r="C5" s="53"/>
      <c r="D5" s="28">
        <v>26452</v>
      </c>
      <c r="E5" s="28">
        <v>26325</v>
      </c>
      <c r="F5" s="28">
        <v>721</v>
      </c>
      <c r="G5" s="28">
        <v>728</v>
      </c>
      <c r="H5" s="28">
        <v>12316</v>
      </c>
      <c r="I5" s="28">
        <v>12124</v>
      </c>
      <c r="J5" s="28">
        <v>13249</v>
      </c>
      <c r="K5" s="28">
        <v>13250</v>
      </c>
      <c r="L5" s="28">
        <v>3</v>
      </c>
      <c r="M5" s="28">
        <v>4</v>
      </c>
      <c r="N5" s="28">
        <v>0</v>
      </c>
      <c r="O5" s="28">
        <v>9</v>
      </c>
      <c r="P5" s="28">
        <v>90</v>
      </c>
      <c r="Q5" s="28">
        <v>152</v>
      </c>
      <c r="R5" s="28">
        <v>72</v>
      </c>
      <c r="S5" s="28">
        <v>53</v>
      </c>
    </row>
    <row r="6" spans="2:19" ht="45" customHeight="1">
      <c r="B6" s="54" t="s">
        <v>9</v>
      </c>
      <c r="C6" s="43" t="s">
        <v>10</v>
      </c>
      <c r="D6" s="28">
        <v>12841</v>
      </c>
      <c r="E6" s="28">
        <v>12928</v>
      </c>
      <c r="F6" s="28">
        <v>441</v>
      </c>
      <c r="G6" s="28">
        <v>403</v>
      </c>
      <c r="H6" s="28">
        <v>3409</v>
      </c>
      <c r="I6" s="28">
        <v>3085</v>
      </c>
      <c r="J6" s="28">
        <v>8847</v>
      </c>
      <c r="K6" s="28">
        <v>9264</v>
      </c>
      <c r="L6" s="28">
        <v>3</v>
      </c>
      <c r="M6" s="28">
        <v>0</v>
      </c>
      <c r="N6" s="28">
        <v>0</v>
      </c>
      <c r="O6" s="28">
        <v>5</v>
      </c>
      <c r="P6" s="28">
        <v>70</v>
      </c>
      <c r="Q6" s="28">
        <v>116</v>
      </c>
      <c r="R6" s="28">
        <v>70</v>
      </c>
      <c r="S6" s="28">
        <v>50</v>
      </c>
    </row>
    <row r="7" spans="2:19" ht="30" customHeight="1">
      <c r="B7" s="54"/>
      <c r="C7" s="43" t="s">
        <v>11</v>
      </c>
      <c r="D7" s="28">
        <v>13611</v>
      </c>
      <c r="E7" s="28">
        <v>13397</v>
      </c>
      <c r="F7" s="28">
        <v>280</v>
      </c>
      <c r="G7" s="28">
        <v>325</v>
      </c>
      <c r="H7" s="28">
        <v>8907</v>
      </c>
      <c r="I7" s="28">
        <v>9039</v>
      </c>
      <c r="J7" s="28">
        <v>4402</v>
      </c>
      <c r="K7" s="28">
        <v>3986</v>
      </c>
      <c r="L7" s="28">
        <v>0</v>
      </c>
      <c r="M7" s="28">
        <v>4</v>
      </c>
      <c r="N7" s="28">
        <v>0</v>
      </c>
      <c r="O7" s="28">
        <v>4</v>
      </c>
      <c r="P7" s="28">
        <v>20</v>
      </c>
      <c r="Q7" s="28">
        <v>36</v>
      </c>
      <c r="R7" s="28">
        <v>2</v>
      </c>
      <c r="S7" s="28">
        <v>3</v>
      </c>
    </row>
    <row r="8" spans="2:19" ht="87.75" customHeight="1">
      <c r="B8" s="53" t="s">
        <v>42</v>
      </c>
      <c r="C8" s="53"/>
      <c r="D8" s="28">
        <v>2309</v>
      </c>
      <c r="E8" s="28">
        <v>2254</v>
      </c>
      <c r="F8" s="28">
        <v>132</v>
      </c>
      <c r="G8" s="28">
        <v>147</v>
      </c>
      <c r="H8" s="28">
        <v>1228</v>
      </c>
      <c r="I8" s="28">
        <v>1190</v>
      </c>
      <c r="J8" s="28">
        <v>940</v>
      </c>
      <c r="K8" s="28">
        <v>895</v>
      </c>
      <c r="L8" s="28">
        <v>0</v>
      </c>
      <c r="M8" s="28">
        <v>0</v>
      </c>
      <c r="N8" s="28">
        <v>0</v>
      </c>
      <c r="O8" s="28">
        <v>0</v>
      </c>
      <c r="P8" s="28">
        <v>5</v>
      </c>
      <c r="Q8" s="28">
        <v>18</v>
      </c>
      <c r="R8" s="28">
        <v>3</v>
      </c>
      <c r="S8" s="28">
        <v>3</v>
      </c>
    </row>
    <row r="9" spans="2:19" ht="45.75" customHeight="1">
      <c r="B9" s="53" t="s">
        <v>12</v>
      </c>
      <c r="C9" s="53"/>
      <c r="D9" s="28">
        <v>416</v>
      </c>
      <c r="E9" s="28">
        <v>429</v>
      </c>
      <c r="F9" s="28">
        <v>43</v>
      </c>
      <c r="G9" s="28">
        <v>45</v>
      </c>
      <c r="H9" s="28">
        <v>161</v>
      </c>
      <c r="I9" s="28">
        <v>167</v>
      </c>
      <c r="J9" s="28">
        <v>209</v>
      </c>
      <c r="K9" s="28">
        <v>203</v>
      </c>
      <c r="L9" s="28">
        <v>0</v>
      </c>
      <c r="M9" s="28">
        <v>2</v>
      </c>
      <c r="N9" s="28">
        <v>0</v>
      </c>
      <c r="O9" s="28">
        <v>1</v>
      </c>
      <c r="P9" s="28">
        <v>0</v>
      </c>
      <c r="Q9" s="28">
        <v>7</v>
      </c>
      <c r="R9" s="28">
        <v>3</v>
      </c>
      <c r="S9" s="28">
        <v>3</v>
      </c>
    </row>
    <row r="10" spans="2:19" ht="75" customHeight="1">
      <c r="B10" s="53" t="s">
        <v>13</v>
      </c>
      <c r="C10" s="53"/>
      <c r="D10" s="28">
        <v>1653</v>
      </c>
      <c r="E10" s="28">
        <v>1733</v>
      </c>
      <c r="F10" s="28">
        <v>8</v>
      </c>
      <c r="G10" s="28">
        <v>5</v>
      </c>
      <c r="H10" s="28">
        <v>872</v>
      </c>
      <c r="I10" s="28">
        <v>779</v>
      </c>
      <c r="J10" s="28">
        <v>767</v>
      </c>
      <c r="K10" s="28">
        <v>933</v>
      </c>
      <c r="L10" s="28">
        <v>0</v>
      </c>
      <c r="M10" s="28">
        <v>0</v>
      </c>
      <c r="N10" s="28">
        <v>0</v>
      </c>
      <c r="O10" s="28">
        <v>2</v>
      </c>
      <c r="P10" s="28">
        <v>0</v>
      </c>
      <c r="Q10" s="28">
        <v>10</v>
      </c>
      <c r="R10" s="28">
        <v>2</v>
      </c>
      <c r="S10" s="28">
        <v>2</v>
      </c>
    </row>
    <row r="11" spans="2:19" ht="81" customHeight="1">
      <c r="B11" s="53" t="s">
        <v>14</v>
      </c>
      <c r="C11" s="53"/>
      <c r="D11" s="28">
        <v>322</v>
      </c>
      <c r="E11" s="28">
        <v>380</v>
      </c>
      <c r="F11" s="28">
        <v>1</v>
      </c>
      <c r="G11" s="28">
        <v>4</v>
      </c>
      <c r="H11" s="28">
        <v>67</v>
      </c>
      <c r="I11" s="28">
        <v>55</v>
      </c>
      <c r="J11" s="28">
        <v>247</v>
      </c>
      <c r="K11" s="28">
        <v>312</v>
      </c>
      <c r="L11" s="28">
        <v>0</v>
      </c>
      <c r="M11" s="28">
        <v>0</v>
      </c>
      <c r="N11" s="28">
        <v>0</v>
      </c>
      <c r="O11" s="28">
        <v>1</v>
      </c>
      <c r="P11" s="28">
        <v>5</v>
      </c>
      <c r="Q11" s="28">
        <v>7</v>
      </c>
      <c r="R11" s="28">
        <v>2</v>
      </c>
      <c r="S11" s="28">
        <v>1</v>
      </c>
    </row>
    <row r="12" spans="2:19" ht="29.25" customHeight="1">
      <c r="B12" s="55" t="s">
        <v>15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</row>
    <row r="13" spans="2:19" ht="32.25" customHeight="1">
      <c r="B13" s="53" t="s">
        <v>16</v>
      </c>
      <c r="C13" s="53"/>
      <c r="D13" s="28">
        <v>22</v>
      </c>
      <c r="E13" s="28">
        <v>50</v>
      </c>
      <c r="F13" s="28">
        <v>2</v>
      </c>
      <c r="G13" s="28">
        <v>3</v>
      </c>
      <c r="H13" s="28">
        <v>5</v>
      </c>
      <c r="I13" s="28">
        <v>4</v>
      </c>
      <c r="J13" s="28">
        <v>14</v>
      </c>
      <c r="K13" s="28">
        <v>23</v>
      </c>
      <c r="L13" s="28">
        <v>0</v>
      </c>
      <c r="M13" s="28">
        <v>0</v>
      </c>
      <c r="N13" s="28">
        <v>0</v>
      </c>
      <c r="O13" s="28">
        <v>0</v>
      </c>
      <c r="P13" s="28">
        <v>1</v>
      </c>
      <c r="Q13" s="28">
        <v>20</v>
      </c>
      <c r="R13" s="28">
        <v>0</v>
      </c>
      <c r="S13" s="28">
        <v>0</v>
      </c>
    </row>
    <row r="14" spans="2:19" ht="45" customHeight="1">
      <c r="B14" s="53" t="s">
        <v>17</v>
      </c>
      <c r="C14" s="53"/>
      <c r="D14" s="28">
        <v>4307</v>
      </c>
      <c r="E14" s="28">
        <v>4020</v>
      </c>
      <c r="F14" s="28">
        <v>92</v>
      </c>
      <c r="G14" s="28">
        <v>96</v>
      </c>
      <c r="H14" s="28">
        <v>653</v>
      </c>
      <c r="I14" s="28">
        <v>437</v>
      </c>
      <c r="J14" s="28">
        <v>3449</v>
      </c>
      <c r="K14" s="28">
        <v>3380</v>
      </c>
      <c r="L14" s="28">
        <v>1</v>
      </c>
      <c r="M14" s="28">
        <v>0</v>
      </c>
      <c r="N14" s="28">
        <v>0</v>
      </c>
      <c r="O14" s="28">
        <v>2</v>
      </c>
      <c r="P14" s="28">
        <v>67</v>
      </c>
      <c r="Q14" s="28">
        <v>65</v>
      </c>
      <c r="R14" s="28">
        <v>45</v>
      </c>
      <c r="S14" s="28">
        <v>40</v>
      </c>
    </row>
    <row r="15" spans="2:19" ht="49.5" customHeight="1">
      <c r="B15" s="53" t="s">
        <v>18</v>
      </c>
      <c r="C15" s="53"/>
      <c r="D15" s="28">
        <v>82</v>
      </c>
      <c r="E15" s="28">
        <v>128</v>
      </c>
      <c r="F15" s="28">
        <v>5</v>
      </c>
      <c r="G15" s="28">
        <v>4</v>
      </c>
      <c r="H15" s="28">
        <v>28</v>
      </c>
      <c r="I15" s="28">
        <v>41</v>
      </c>
      <c r="J15" s="28">
        <v>49</v>
      </c>
      <c r="K15" s="28">
        <v>82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1</v>
      </c>
      <c r="R15" s="28">
        <v>0</v>
      </c>
      <c r="S15" s="28">
        <v>0</v>
      </c>
    </row>
    <row r="16" spans="2:19" ht="59.25" customHeight="1">
      <c r="B16" s="53" t="s">
        <v>43</v>
      </c>
      <c r="C16" s="53"/>
      <c r="D16" s="28">
        <v>3526</v>
      </c>
      <c r="E16" s="28">
        <v>3347</v>
      </c>
      <c r="F16" s="28">
        <v>5</v>
      </c>
      <c r="G16" s="28">
        <v>3</v>
      </c>
      <c r="H16" s="28">
        <v>2582</v>
      </c>
      <c r="I16" s="28">
        <v>2381</v>
      </c>
      <c r="J16" s="28">
        <v>931</v>
      </c>
      <c r="K16" s="28">
        <v>953</v>
      </c>
      <c r="L16" s="28">
        <v>0</v>
      </c>
      <c r="M16" s="28">
        <v>0</v>
      </c>
      <c r="N16" s="28">
        <v>0</v>
      </c>
      <c r="O16" s="28">
        <v>1</v>
      </c>
      <c r="P16" s="28">
        <v>6</v>
      </c>
      <c r="Q16" s="28">
        <v>7</v>
      </c>
      <c r="R16" s="28">
        <v>2</v>
      </c>
      <c r="S16" s="28">
        <v>2</v>
      </c>
    </row>
  </sheetData>
  <mergeCells count="22">
    <mergeCell ref="B5:C5"/>
    <mergeCell ref="B2:C3"/>
    <mergeCell ref="D2:D3"/>
    <mergeCell ref="E2:E3"/>
    <mergeCell ref="F2:G2"/>
    <mergeCell ref="B13:C13"/>
    <mergeCell ref="B14:C14"/>
    <mergeCell ref="B15:C15"/>
    <mergeCell ref="B16:C16"/>
    <mergeCell ref="B6:B7"/>
    <mergeCell ref="B8:C8"/>
    <mergeCell ref="B9:C9"/>
    <mergeCell ref="B10:C10"/>
    <mergeCell ref="B11:C11"/>
    <mergeCell ref="B12:S12"/>
    <mergeCell ref="L2:M2"/>
    <mergeCell ref="N2:O2"/>
    <mergeCell ref="P2:Q2"/>
    <mergeCell ref="R2:S2"/>
    <mergeCell ref="B4:S4"/>
    <mergeCell ref="H2:I2"/>
    <mergeCell ref="J2:K2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topLeftCell="A9" workbookViewId="0">
      <selection activeCell="R26" sqref="R26:S26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23" customWidth="1"/>
    <col min="5" max="5" width="5.88671875" style="23" customWidth="1"/>
    <col min="6" max="7" width="6.33203125" style="39" customWidth="1"/>
    <col min="8" max="8" width="7.33203125" style="39" customWidth="1"/>
    <col min="9" max="9" width="6.6640625" style="39" customWidth="1"/>
    <col min="10" max="10" width="7" style="2" customWidth="1"/>
    <col min="11" max="11" width="6.44140625" style="2" customWidth="1"/>
    <col min="12" max="12" width="6.6640625" style="2" customWidth="1"/>
    <col min="13" max="13" width="6.5546875" style="2" customWidth="1"/>
    <col min="14" max="14" width="6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93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/>
      <c r="S1" s="95"/>
    </row>
    <row r="2" spans="1:19" ht="13.2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5"/>
      <c r="S2" s="95"/>
    </row>
    <row r="3" spans="1:19" ht="18.600000000000001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95"/>
    </row>
    <row r="4" spans="1:19" ht="18" hidden="1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9" s="5" customFormat="1" ht="32.4" customHeight="1">
      <c r="A5" s="97" t="s">
        <v>0</v>
      </c>
      <c r="B5" s="98"/>
      <c r="C5" s="99"/>
      <c r="D5" s="103" t="s">
        <v>1</v>
      </c>
      <c r="E5" s="104"/>
      <c r="F5" s="105" t="s">
        <v>19</v>
      </c>
      <c r="G5" s="106"/>
      <c r="H5" s="105" t="s">
        <v>20</v>
      </c>
      <c r="I5" s="106"/>
      <c r="J5" s="107" t="s">
        <v>21</v>
      </c>
      <c r="K5" s="108"/>
      <c r="L5" s="107" t="s">
        <v>22</v>
      </c>
      <c r="M5" s="108"/>
      <c r="N5" s="109" t="s">
        <v>6</v>
      </c>
      <c r="O5" s="110"/>
      <c r="P5" s="109" t="s">
        <v>7</v>
      </c>
      <c r="Q5" s="110"/>
      <c r="R5" s="111" t="s">
        <v>23</v>
      </c>
      <c r="S5" s="111"/>
    </row>
    <row r="6" spans="1:19" s="7" customFormat="1" ht="14.4" customHeight="1">
      <c r="A6" s="100"/>
      <c r="B6" s="101"/>
      <c r="C6" s="102"/>
      <c r="D6" s="6">
        <v>2023</v>
      </c>
      <c r="E6" s="6">
        <v>2024</v>
      </c>
      <c r="F6" s="29">
        <v>2023</v>
      </c>
      <c r="G6" s="29">
        <v>2024</v>
      </c>
      <c r="H6" s="29">
        <v>2023</v>
      </c>
      <c r="I6" s="29">
        <v>2024</v>
      </c>
      <c r="J6" s="6">
        <v>2023</v>
      </c>
      <c r="K6" s="6">
        <v>2024</v>
      </c>
      <c r="L6" s="6">
        <v>2023</v>
      </c>
      <c r="M6" s="6">
        <v>2024</v>
      </c>
      <c r="N6" s="6">
        <v>2023</v>
      </c>
      <c r="O6" s="6">
        <v>2024</v>
      </c>
      <c r="P6" s="6">
        <v>2023</v>
      </c>
      <c r="Q6" s="6">
        <v>2024</v>
      </c>
      <c r="R6" s="6">
        <v>2023</v>
      </c>
      <c r="S6" s="6">
        <v>2024</v>
      </c>
    </row>
    <row r="7" spans="1:19" ht="25.2" customHeight="1">
      <c r="A7" s="85" t="s">
        <v>24</v>
      </c>
      <c r="B7" s="86"/>
      <c r="C7" s="87"/>
      <c r="D7" s="91">
        <v>914</v>
      </c>
      <c r="E7" s="82">
        <v>836</v>
      </c>
      <c r="F7" s="75">
        <v>2607</v>
      </c>
      <c r="G7" s="75">
        <v>2316</v>
      </c>
      <c r="H7" s="75">
        <v>3750</v>
      </c>
      <c r="I7" s="75">
        <v>2970</v>
      </c>
      <c r="J7" s="8">
        <v>11</v>
      </c>
      <c r="K7" s="9">
        <v>8</v>
      </c>
      <c r="L7" s="9">
        <v>24</v>
      </c>
      <c r="M7" s="9">
        <v>22</v>
      </c>
      <c r="N7" s="9">
        <v>348</v>
      </c>
      <c r="O7" s="9">
        <v>475</v>
      </c>
      <c r="P7" s="10">
        <v>3</v>
      </c>
      <c r="Q7" s="10">
        <v>2</v>
      </c>
      <c r="R7" s="10">
        <f>D7+F7+H7+J7+L7+N7+P7</f>
        <v>7657</v>
      </c>
      <c r="S7" s="10">
        <f>E7+G7+I7+K7+M7+O7+Q7</f>
        <v>6629</v>
      </c>
    </row>
    <row r="8" spans="1:19" ht="4.2" hidden="1" customHeight="1">
      <c r="A8" s="88"/>
      <c r="B8" s="89"/>
      <c r="C8" s="90"/>
      <c r="D8" s="92"/>
      <c r="E8" s="83"/>
      <c r="F8" s="76"/>
      <c r="G8" s="76"/>
      <c r="H8" s="76"/>
      <c r="I8" s="76"/>
      <c r="J8" s="11"/>
      <c r="K8" s="9"/>
      <c r="L8" s="9"/>
      <c r="M8" s="9"/>
      <c r="N8" s="9"/>
      <c r="O8" s="9"/>
      <c r="P8" s="10"/>
      <c r="Q8" s="9"/>
      <c r="R8" s="41"/>
      <c r="S8" s="10">
        <f>E8+G8+I8+K8+M8+O8+Q8</f>
        <v>0</v>
      </c>
    </row>
    <row r="9" spans="1:19" ht="16.2" customHeight="1">
      <c r="A9" s="66" t="s">
        <v>25</v>
      </c>
      <c r="B9" s="67"/>
      <c r="C9" s="68"/>
      <c r="D9" s="82">
        <v>813</v>
      </c>
      <c r="E9" s="82">
        <v>691</v>
      </c>
      <c r="F9" s="75">
        <v>2618</v>
      </c>
      <c r="G9" s="75">
        <v>2265</v>
      </c>
      <c r="H9" s="75">
        <v>3205</v>
      </c>
      <c r="I9" s="75">
        <v>2835</v>
      </c>
      <c r="J9" s="80">
        <v>10</v>
      </c>
      <c r="K9" s="80">
        <v>8</v>
      </c>
      <c r="L9" s="80">
        <v>22</v>
      </c>
      <c r="M9" s="80">
        <v>21</v>
      </c>
      <c r="N9" s="80">
        <v>361</v>
      </c>
      <c r="O9" s="80">
        <v>490</v>
      </c>
      <c r="P9" s="82">
        <v>3</v>
      </c>
      <c r="Q9" s="84">
        <v>1</v>
      </c>
      <c r="R9" s="82">
        <f>D9+F9+H9+J9+L9+N9+P9</f>
        <v>7032</v>
      </c>
      <c r="S9" s="82">
        <f>E9+G9+I9+K9+M9+O9+Q9</f>
        <v>6311</v>
      </c>
    </row>
    <row r="10" spans="1:19" ht="25.8" customHeight="1">
      <c r="A10" s="69"/>
      <c r="B10" s="70"/>
      <c r="C10" s="71"/>
      <c r="D10" s="83"/>
      <c r="E10" s="83"/>
      <c r="F10" s="76"/>
      <c r="G10" s="76"/>
      <c r="H10" s="76"/>
      <c r="I10" s="76"/>
      <c r="J10" s="81"/>
      <c r="K10" s="81"/>
      <c r="L10" s="81"/>
      <c r="M10" s="81"/>
      <c r="N10" s="81"/>
      <c r="O10" s="81"/>
      <c r="P10" s="83"/>
      <c r="Q10" s="84"/>
      <c r="R10" s="83"/>
      <c r="S10" s="83"/>
    </row>
    <row r="11" spans="1:19" ht="16.2" customHeight="1">
      <c r="A11" s="72" t="s">
        <v>26</v>
      </c>
      <c r="B11" s="73"/>
      <c r="C11" s="74"/>
      <c r="D11" s="10">
        <v>795</v>
      </c>
      <c r="E11" s="10">
        <v>687</v>
      </c>
      <c r="F11" s="30">
        <v>2526</v>
      </c>
      <c r="G11" s="30">
        <v>2233</v>
      </c>
      <c r="H11" s="30">
        <v>3076</v>
      </c>
      <c r="I11" s="30">
        <v>2718</v>
      </c>
      <c r="J11" s="9">
        <v>11</v>
      </c>
      <c r="K11" s="9">
        <v>8</v>
      </c>
      <c r="L11" s="9">
        <v>22</v>
      </c>
      <c r="M11" s="9">
        <v>21</v>
      </c>
      <c r="N11" s="9">
        <v>345</v>
      </c>
      <c r="O11" s="9">
        <v>469</v>
      </c>
      <c r="P11" s="10">
        <v>3</v>
      </c>
      <c r="Q11" s="10">
        <v>1</v>
      </c>
      <c r="R11" s="10">
        <f>D11+F11+H11+J11+L11+N11+P11</f>
        <v>6778</v>
      </c>
      <c r="S11" s="10">
        <f>E11+G11+I11+K11+M11+O11+Q11</f>
        <v>6137</v>
      </c>
    </row>
    <row r="12" spans="1:19" ht="15.6" customHeight="1">
      <c r="A12" s="63" t="s">
        <v>27</v>
      </c>
      <c r="B12" s="64"/>
      <c r="C12" s="65"/>
      <c r="D12" s="12">
        <f>D11/D7*100</f>
        <v>86.980306345733041</v>
      </c>
      <c r="E12" s="12">
        <f>E11/E7*100</f>
        <v>82.177033492822972</v>
      </c>
      <c r="F12" s="31">
        <f>F11/F7*100</f>
        <v>96.892980437284237</v>
      </c>
      <c r="G12" s="31">
        <f>G11/G7*100</f>
        <v>96.416234887737474</v>
      </c>
      <c r="H12" s="31">
        <f t="shared" ref="H12:Q12" si="0">H11/H7*100</f>
        <v>82.026666666666671</v>
      </c>
      <c r="I12" s="31">
        <f t="shared" si="0"/>
        <v>91.515151515151516</v>
      </c>
      <c r="J12" s="13">
        <f t="shared" si="0"/>
        <v>100</v>
      </c>
      <c r="K12" s="13">
        <f t="shared" si="0"/>
        <v>100</v>
      </c>
      <c r="L12" s="13">
        <f t="shared" si="0"/>
        <v>91.666666666666657</v>
      </c>
      <c r="M12" s="13">
        <f t="shared" si="0"/>
        <v>95.454545454545453</v>
      </c>
      <c r="N12" s="13">
        <f t="shared" si="0"/>
        <v>99.137931034482762</v>
      </c>
      <c r="O12" s="13">
        <f t="shared" si="0"/>
        <v>98.73684210526315</v>
      </c>
      <c r="P12" s="13">
        <f t="shared" si="0"/>
        <v>100</v>
      </c>
      <c r="Q12" s="13">
        <f t="shared" si="0"/>
        <v>50</v>
      </c>
      <c r="R12" s="13">
        <f>R11/R7*100</f>
        <v>88.520308214705494</v>
      </c>
      <c r="S12" s="13">
        <f>S11/S7*100</f>
        <v>92.578066073314218</v>
      </c>
    </row>
    <row r="13" spans="1:19" ht="21.6" customHeight="1">
      <c r="A13" s="63" t="s">
        <v>28</v>
      </c>
      <c r="B13" s="64"/>
      <c r="C13" s="65"/>
      <c r="D13" s="10">
        <v>119</v>
      </c>
      <c r="E13" s="10">
        <v>149</v>
      </c>
      <c r="F13" s="30">
        <v>81</v>
      </c>
      <c r="G13" s="30">
        <v>83</v>
      </c>
      <c r="H13" s="30">
        <v>674</v>
      </c>
      <c r="I13" s="30">
        <v>252</v>
      </c>
      <c r="J13" s="9">
        <v>0</v>
      </c>
      <c r="K13" s="9">
        <v>0</v>
      </c>
      <c r="L13" s="9">
        <v>2</v>
      </c>
      <c r="M13" s="9">
        <v>1</v>
      </c>
      <c r="N13" s="9">
        <v>3</v>
      </c>
      <c r="O13" s="9">
        <v>6</v>
      </c>
      <c r="P13" s="10">
        <v>0</v>
      </c>
      <c r="Q13" s="10">
        <v>1</v>
      </c>
      <c r="R13" s="41">
        <f>D13+F13+H13+J13+L13+N13+P13</f>
        <v>879</v>
      </c>
      <c r="S13" s="42">
        <f>E13+G13+I13+K13+M13+O13+Q13</f>
        <v>492</v>
      </c>
    </row>
    <row r="14" spans="1:19" ht="26.4" customHeight="1">
      <c r="A14" s="63" t="s">
        <v>29</v>
      </c>
      <c r="B14" s="64"/>
      <c r="C14" s="65"/>
      <c r="D14" s="12">
        <f>D13/D7*100</f>
        <v>13.019693654266959</v>
      </c>
      <c r="E14" s="12">
        <f t="shared" ref="E14:O14" si="1">E13/E7*100</f>
        <v>17.822966507177032</v>
      </c>
      <c r="F14" s="31">
        <f t="shared" si="1"/>
        <v>3.1070195627157653</v>
      </c>
      <c r="G14" s="31">
        <f t="shared" si="1"/>
        <v>3.5837651122625216</v>
      </c>
      <c r="H14" s="31">
        <f t="shared" si="1"/>
        <v>17.973333333333333</v>
      </c>
      <c r="I14" s="31">
        <f t="shared" si="1"/>
        <v>8.4848484848484862</v>
      </c>
      <c r="J14" s="13">
        <v>0</v>
      </c>
      <c r="K14" s="13">
        <f>K13/K7*100</f>
        <v>0</v>
      </c>
      <c r="L14" s="13">
        <f t="shared" si="1"/>
        <v>8.3333333333333321</v>
      </c>
      <c r="M14" s="13">
        <f t="shared" si="1"/>
        <v>4.5454545454545459</v>
      </c>
      <c r="N14" s="13">
        <f t="shared" si="1"/>
        <v>0.86206896551724133</v>
      </c>
      <c r="O14" s="13">
        <f t="shared" si="1"/>
        <v>1.263157894736842</v>
      </c>
      <c r="P14" s="13">
        <f>P13/P7*100</f>
        <v>0</v>
      </c>
      <c r="Q14" s="13">
        <f>Q13/Q7*100</f>
        <v>50</v>
      </c>
      <c r="R14" s="13">
        <f>R13/R7*100</f>
        <v>11.479691785294502</v>
      </c>
      <c r="S14" s="13">
        <f>S13/S7*100</f>
        <v>7.4219339266857736</v>
      </c>
    </row>
    <row r="15" spans="1:19" ht="28.95" customHeight="1">
      <c r="A15" s="66" t="s">
        <v>30</v>
      </c>
      <c r="B15" s="67"/>
      <c r="C15" s="68"/>
      <c r="D15" s="80">
        <v>282</v>
      </c>
      <c r="E15" s="80">
        <v>237</v>
      </c>
      <c r="F15" s="75">
        <v>1148</v>
      </c>
      <c r="G15" s="75">
        <v>972</v>
      </c>
      <c r="H15" s="75">
        <v>834</v>
      </c>
      <c r="I15" s="75">
        <v>672</v>
      </c>
      <c r="J15" s="8">
        <v>8</v>
      </c>
      <c r="K15" s="9">
        <v>5</v>
      </c>
      <c r="L15" s="9">
        <v>9</v>
      </c>
      <c r="M15" s="9">
        <v>12</v>
      </c>
      <c r="N15" s="9">
        <v>52</v>
      </c>
      <c r="O15" s="9">
        <v>55</v>
      </c>
      <c r="P15" s="9">
        <v>2</v>
      </c>
      <c r="Q15" s="9">
        <v>2</v>
      </c>
      <c r="R15" s="41">
        <f>D15+F15+H15+J15+L15+N15+P15</f>
        <v>2335</v>
      </c>
      <c r="S15" s="42">
        <f>E15+G15+I15+K15+M15+O15+Q15</f>
        <v>1955</v>
      </c>
    </row>
    <row r="16" spans="1:19" ht="2.4" hidden="1" customHeight="1">
      <c r="A16" s="69"/>
      <c r="B16" s="70"/>
      <c r="C16" s="71"/>
      <c r="D16" s="81"/>
      <c r="E16" s="81"/>
      <c r="F16" s="76"/>
      <c r="G16" s="76"/>
      <c r="H16" s="76"/>
      <c r="I16" s="76"/>
      <c r="J16" s="11"/>
      <c r="K16" s="9"/>
      <c r="L16" s="9"/>
      <c r="M16" s="9"/>
      <c r="N16" s="9"/>
      <c r="O16" s="9"/>
      <c r="P16" s="9"/>
      <c r="Q16" s="9"/>
      <c r="R16" s="41">
        <f t="shared" ref="R16:S18" si="2">D16+F16+H16+J16+L16+N16+P16</f>
        <v>0</v>
      </c>
      <c r="S16" s="41"/>
    </row>
    <row r="17" spans="1:19" ht="21" customHeight="1">
      <c r="A17" s="77" t="s">
        <v>31</v>
      </c>
      <c r="B17" s="78"/>
      <c r="C17" s="79"/>
      <c r="D17" s="13">
        <v>30.3</v>
      </c>
      <c r="E17" s="13">
        <v>28.2</v>
      </c>
      <c r="F17" s="31">
        <v>42</v>
      </c>
      <c r="G17" s="31">
        <v>40.6</v>
      </c>
      <c r="H17" s="31">
        <v>21.6</v>
      </c>
      <c r="I17" s="31">
        <v>21.8</v>
      </c>
      <c r="J17" s="13">
        <v>80</v>
      </c>
      <c r="K17" s="13">
        <v>62.5</v>
      </c>
      <c r="L17" s="13">
        <v>37.5</v>
      </c>
      <c r="M17" s="13">
        <v>54.5</v>
      </c>
      <c r="N17" s="13">
        <v>14.3</v>
      </c>
      <c r="O17" s="13">
        <v>11.1</v>
      </c>
      <c r="P17" s="13">
        <v>66.7</v>
      </c>
      <c r="Q17" s="13">
        <v>100</v>
      </c>
      <c r="R17" s="41">
        <v>29.4</v>
      </c>
      <c r="S17" s="41">
        <v>28.6</v>
      </c>
    </row>
    <row r="18" spans="1:19" ht="45" customHeight="1">
      <c r="A18" s="63" t="s">
        <v>32</v>
      </c>
      <c r="B18" s="64"/>
      <c r="C18" s="65"/>
      <c r="D18" s="10">
        <v>11</v>
      </c>
      <c r="E18" s="10">
        <v>11</v>
      </c>
      <c r="F18" s="30">
        <v>122</v>
      </c>
      <c r="G18" s="30">
        <v>101</v>
      </c>
      <c r="H18" s="30">
        <v>93</v>
      </c>
      <c r="I18" s="30">
        <v>78</v>
      </c>
      <c r="J18" s="9">
        <v>0</v>
      </c>
      <c r="K18" s="9">
        <v>0</v>
      </c>
      <c r="L18" s="9">
        <v>0</v>
      </c>
      <c r="M18" s="9">
        <v>0</v>
      </c>
      <c r="N18" s="9">
        <v>9</v>
      </c>
      <c r="O18" s="9">
        <v>6</v>
      </c>
      <c r="P18" s="9">
        <v>0</v>
      </c>
      <c r="Q18" s="9">
        <v>0</v>
      </c>
      <c r="R18" s="41">
        <f t="shared" si="2"/>
        <v>235</v>
      </c>
      <c r="S18" s="42">
        <f t="shared" si="2"/>
        <v>196</v>
      </c>
    </row>
    <row r="19" spans="1:19" ht="16.95" customHeight="1">
      <c r="A19" s="63" t="s">
        <v>33</v>
      </c>
      <c r="B19" s="64"/>
      <c r="C19" s="65"/>
      <c r="D19" s="12">
        <f t="shared" ref="D19:Q19" si="3">D18/D9*100</f>
        <v>1.3530135301353015</v>
      </c>
      <c r="E19" s="12">
        <f t="shared" si="3"/>
        <v>1.5918958031837915</v>
      </c>
      <c r="F19" s="31">
        <f t="shared" si="3"/>
        <v>4.6600458365164252</v>
      </c>
      <c r="G19" s="31">
        <f t="shared" si="3"/>
        <v>4.4591611479028694</v>
      </c>
      <c r="H19" s="31">
        <f t="shared" si="3"/>
        <v>2.9017160686427457</v>
      </c>
      <c r="I19" s="31">
        <f t="shared" si="3"/>
        <v>2.7513227513227512</v>
      </c>
      <c r="J19" s="31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2.4930747922437675</v>
      </c>
      <c r="O19" s="13">
        <f t="shared" si="3"/>
        <v>1.2244897959183674</v>
      </c>
      <c r="P19" s="13">
        <f t="shared" si="3"/>
        <v>0</v>
      </c>
      <c r="Q19" s="13">
        <f t="shared" si="3"/>
        <v>0</v>
      </c>
      <c r="R19" s="13">
        <f>R18/R9*100</f>
        <v>3.3418657565415248</v>
      </c>
      <c r="S19" s="13">
        <f>S18/S9*100</f>
        <v>3.1056884804309934</v>
      </c>
    </row>
    <row r="20" spans="1:19" ht="46.8" customHeight="1">
      <c r="A20" s="63" t="s">
        <v>34</v>
      </c>
      <c r="B20" s="64"/>
      <c r="C20" s="65"/>
      <c r="D20" s="14">
        <v>1</v>
      </c>
      <c r="E20" s="14">
        <v>0</v>
      </c>
      <c r="F20" s="32">
        <v>8</v>
      </c>
      <c r="G20" s="32">
        <v>5</v>
      </c>
      <c r="H20" s="32">
        <v>11</v>
      </c>
      <c r="I20" s="32">
        <v>11</v>
      </c>
      <c r="J20" s="15">
        <v>0</v>
      </c>
      <c r="K20" s="9">
        <v>0</v>
      </c>
      <c r="L20" s="9">
        <v>0</v>
      </c>
      <c r="M20" s="9">
        <v>0</v>
      </c>
      <c r="N20" s="9">
        <v>1</v>
      </c>
      <c r="O20" s="9">
        <v>2</v>
      </c>
      <c r="P20" s="14">
        <v>0</v>
      </c>
      <c r="Q20" s="14">
        <v>0</v>
      </c>
      <c r="R20" s="15">
        <f>D20+F20+H20+J20+L20+N20+P20</f>
        <v>21</v>
      </c>
      <c r="S20" s="15">
        <f>E20+G20+I20+K20+M20+O20+Q20</f>
        <v>18</v>
      </c>
    </row>
    <row r="21" spans="1:19" ht="44.4" customHeight="1">
      <c r="A21" s="63" t="s">
        <v>35</v>
      </c>
      <c r="B21" s="64"/>
      <c r="C21" s="65"/>
      <c r="D21" s="16">
        <v>7</v>
      </c>
      <c r="E21" s="10">
        <v>3</v>
      </c>
      <c r="F21" s="30">
        <v>16</v>
      </c>
      <c r="G21" s="30">
        <v>10</v>
      </c>
      <c r="H21" s="30">
        <v>15</v>
      </c>
      <c r="I21" s="30">
        <v>11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14">
        <v>0</v>
      </c>
      <c r="Q21" s="14">
        <v>0</v>
      </c>
      <c r="R21" s="15">
        <f t="shared" ref="R21:S26" si="4">D21+F21+H21+J21+L21+N21+P21</f>
        <v>39</v>
      </c>
      <c r="S21" s="15">
        <f t="shared" si="4"/>
        <v>24</v>
      </c>
    </row>
    <row r="22" spans="1:19" ht="3.6" hidden="1" customHeight="1">
      <c r="A22" s="66" t="s">
        <v>36</v>
      </c>
      <c r="B22" s="67"/>
      <c r="C22" s="68"/>
      <c r="D22" s="17"/>
      <c r="E22" s="17"/>
      <c r="F22" s="44"/>
      <c r="G22" s="44"/>
      <c r="H22" s="33"/>
      <c r="I22" s="33"/>
      <c r="J22" s="8"/>
      <c r="K22" s="8"/>
      <c r="L22" s="8"/>
      <c r="M22" s="8"/>
      <c r="N22" s="8"/>
      <c r="O22" s="8"/>
      <c r="P22" s="14"/>
      <c r="Q22" s="14"/>
      <c r="R22" s="15">
        <f t="shared" si="4"/>
        <v>0</v>
      </c>
      <c r="S22" s="15"/>
    </row>
    <row r="23" spans="1:19" ht="44.4" customHeight="1">
      <c r="A23" s="69"/>
      <c r="B23" s="70"/>
      <c r="C23" s="71"/>
      <c r="D23" s="18">
        <v>0</v>
      </c>
      <c r="E23" s="18">
        <v>0</v>
      </c>
      <c r="F23" s="45">
        <v>1</v>
      </c>
      <c r="G23" s="45">
        <v>0</v>
      </c>
      <c r="H23" s="34">
        <v>1</v>
      </c>
      <c r="I23" s="34">
        <v>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4">
        <v>0</v>
      </c>
      <c r="Q23" s="14">
        <v>0</v>
      </c>
      <c r="R23" s="15">
        <f t="shared" si="4"/>
        <v>2</v>
      </c>
      <c r="S23" s="15">
        <f t="shared" si="4"/>
        <v>1</v>
      </c>
    </row>
    <row r="24" spans="1:19" s="20" customFormat="1" ht="24" customHeight="1">
      <c r="A24" s="63" t="s">
        <v>37</v>
      </c>
      <c r="B24" s="64"/>
      <c r="C24" s="65"/>
      <c r="D24" s="10">
        <v>11</v>
      </c>
      <c r="E24" s="10">
        <v>4</v>
      </c>
      <c r="F24" s="30">
        <v>2</v>
      </c>
      <c r="G24" s="30">
        <v>3</v>
      </c>
      <c r="H24" s="30">
        <v>2</v>
      </c>
      <c r="I24" s="35" t="s">
        <v>44</v>
      </c>
      <c r="J24" s="19" t="s">
        <v>40</v>
      </c>
      <c r="K24" s="9">
        <v>0</v>
      </c>
      <c r="L24" s="9">
        <v>0</v>
      </c>
      <c r="M24" s="9">
        <v>0</v>
      </c>
      <c r="N24" s="9">
        <v>1</v>
      </c>
      <c r="O24" s="9">
        <v>0</v>
      </c>
      <c r="P24" s="14">
        <v>0</v>
      </c>
      <c r="Q24" s="14">
        <v>0</v>
      </c>
      <c r="R24" s="15">
        <f t="shared" si="4"/>
        <v>16</v>
      </c>
      <c r="S24" s="15">
        <f t="shared" si="4"/>
        <v>10</v>
      </c>
    </row>
    <row r="25" spans="1:19" ht="44.4" customHeight="1">
      <c r="A25" s="72" t="s">
        <v>38</v>
      </c>
      <c r="B25" s="73"/>
      <c r="C25" s="74"/>
      <c r="D25" s="21">
        <v>11</v>
      </c>
      <c r="E25" s="18">
        <v>2</v>
      </c>
      <c r="F25" s="45">
        <v>2</v>
      </c>
      <c r="G25" s="45">
        <v>2</v>
      </c>
      <c r="H25" s="34">
        <v>1</v>
      </c>
      <c r="I25" s="36" t="s">
        <v>45</v>
      </c>
      <c r="J25" s="22" t="s">
        <v>40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4">
        <v>0</v>
      </c>
      <c r="Q25" s="14">
        <v>0</v>
      </c>
      <c r="R25" s="15">
        <f t="shared" si="4"/>
        <v>14</v>
      </c>
      <c r="S25" s="15">
        <f t="shared" si="4"/>
        <v>5</v>
      </c>
    </row>
    <row r="26" spans="1:19" ht="43.95" customHeight="1">
      <c r="A26" s="63" t="s">
        <v>39</v>
      </c>
      <c r="B26" s="64"/>
      <c r="C26" s="65"/>
      <c r="D26" s="16">
        <v>1</v>
      </c>
      <c r="E26" s="10">
        <v>5</v>
      </c>
      <c r="F26" s="30">
        <v>0</v>
      </c>
      <c r="G26" s="30">
        <v>2</v>
      </c>
      <c r="H26" s="30">
        <v>0</v>
      </c>
      <c r="I26" s="35" t="s">
        <v>45</v>
      </c>
      <c r="J26" s="19" t="s">
        <v>40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4">
        <v>0</v>
      </c>
      <c r="Q26" s="14">
        <v>0</v>
      </c>
      <c r="R26" s="15">
        <f t="shared" si="4"/>
        <v>1</v>
      </c>
      <c r="S26" s="15">
        <f t="shared" si="4"/>
        <v>8</v>
      </c>
    </row>
    <row r="27" spans="1:19">
      <c r="G27" s="37"/>
      <c r="H27" s="38"/>
      <c r="Q27" s="24"/>
    </row>
    <row r="28" spans="1:19">
      <c r="A28" s="20"/>
      <c r="B28" s="20"/>
      <c r="C28" s="20"/>
      <c r="D28" s="25"/>
      <c r="E28" s="25"/>
      <c r="F28" s="40"/>
      <c r="G28" s="40"/>
      <c r="H28" s="40"/>
      <c r="I28" s="40"/>
      <c r="J28" s="20"/>
      <c r="K28" s="20"/>
      <c r="L28" s="20"/>
      <c r="M28" s="20"/>
      <c r="N28" s="20"/>
      <c r="O28" s="20"/>
      <c r="P28" s="26"/>
      <c r="Q28" s="24"/>
    </row>
  </sheetData>
  <mergeCells count="55"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1:C11"/>
    <mergeCell ref="I9:I10"/>
    <mergeCell ref="J9:J10"/>
    <mergeCell ref="K9:K10"/>
    <mergeCell ref="L9:L10"/>
    <mergeCell ref="O9:O10"/>
    <mergeCell ref="P9:P10"/>
    <mergeCell ref="Q9:Q10"/>
    <mergeCell ref="R9:R10"/>
    <mergeCell ref="S9:S10"/>
    <mergeCell ref="A18:C18"/>
    <mergeCell ref="A12:C12"/>
    <mergeCell ref="A13:C13"/>
    <mergeCell ref="A14:C14"/>
    <mergeCell ref="A15:C16"/>
    <mergeCell ref="F15:F16"/>
    <mergeCell ref="G15:G16"/>
    <mergeCell ref="H15:H16"/>
    <mergeCell ref="I15:I16"/>
    <mergeCell ref="A17:C17"/>
    <mergeCell ref="D15:D16"/>
    <mergeCell ref="E15:E16"/>
    <mergeCell ref="A26:C26"/>
    <mergeCell ref="A19:C19"/>
    <mergeCell ref="A20:C20"/>
    <mergeCell ref="A21:C21"/>
    <mergeCell ref="A22:C23"/>
    <mergeCell ref="A24:C24"/>
    <mergeCell ref="A25:C25"/>
  </mergeCells>
  <pageMargins left="0.28000000000000003" right="0.25" top="0.22" bottom="0.26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2024-06-13T03:04:06Z</cp:lastPrinted>
  <dcterms:created xsi:type="dcterms:W3CDTF">2020-04-09T00:30:13Z</dcterms:created>
  <dcterms:modified xsi:type="dcterms:W3CDTF">2024-06-13T03:04:16Z</dcterms:modified>
</cp:coreProperties>
</file>