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arh-srv-02\11\ВЕДОМКА+МОДУЛЬ УРП\2024\таблицы на сайт\2020\"/>
    </mc:Choice>
  </mc:AlternateContent>
  <xr:revisionPtr revIDLastSave="0" documentId="13_ncr:1_{D5506298-0EE4-49F3-A754-9C83886B7CC4}" xr6:coauthVersionLast="36" xr6:coauthVersionMax="36" xr10:uidLastSave="{00000000-0000-0000-0000-000000000000}"/>
  <bookViews>
    <workbookView xWindow="0" yWindow="0" windowWidth="15360" windowHeight="7620" xr2:uid="{00000000-000D-0000-FFFF-FFFF00000000}"/>
  </bookViews>
  <sheets>
    <sheet name="Прокуратура Архангельской обла" sheetId="1" r:id="rId1"/>
  </sheets>
  <definedNames>
    <definedName name="_xlnm.Print_Area" localSheetId="0">'Прокуратура Архангельской обла'!$A$1:$G$259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4" i="1" l="1"/>
  <c r="F252" i="1"/>
  <c r="F250" i="1"/>
  <c r="F241" i="1"/>
  <c r="F237" i="1"/>
  <c r="F231" i="1"/>
  <c r="F229" i="1"/>
  <c r="F227" i="1"/>
  <c r="F225" i="1"/>
  <c r="F219" i="1"/>
  <c r="F217" i="1"/>
  <c r="F215" i="1"/>
  <c r="F213" i="1"/>
  <c r="F208" i="1"/>
  <c r="F206" i="1"/>
  <c r="F204" i="1"/>
  <c r="F202" i="1"/>
  <c r="F196" i="1"/>
  <c r="F194" i="1"/>
  <c r="F192" i="1"/>
  <c r="F190" i="1"/>
  <c r="F184" i="1"/>
  <c r="F182" i="1"/>
  <c r="F81" i="1"/>
  <c r="F77" i="1"/>
  <c r="E254" i="1" l="1"/>
  <c r="E252" i="1"/>
  <c r="E250" i="1"/>
  <c r="E241" i="1"/>
  <c r="E237" i="1"/>
  <c r="E231" i="1"/>
  <c r="E229" i="1"/>
  <c r="E227" i="1"/>
  <c r="E225" i="1"/>
  <c r="E219" i="1"/>
  <c r="E217" i="1"/>
  <c r="E215" i="1"/>
  <c r="E213" i="1"/>
  <c r="E208" i="1"/>
  <c r="E206" i="1"/>
  <c r="E204" i="1"/>
  <c r="E202" i="1"/>
  <c r="E196" i="1"/>
  <c r="E194" i="1"/>
  <c r="E192" i="1"/>
  <c r="E190" i="1"/>
  <c r="E81" i="1"/>
  <c r="E77" i="1"/>
  <c r="G197" i="1"/>
  <c r="G195" i="1"/>
  <c r="G178" i="1"/>
  <c r="G253" i="1"/>
  <c r="G251" i="1"/>
  <c r="G249" i="1"/>
  <c r="G248" i="1"/>
  <c r="G240" i="1"/>
  <c r="G236" i="1"/>
  <c r="G235" i="1"/>
  <c r="G232" i="1"/>
  <c r="G230" i="1"/>
  <c r="G228" i="1"/>
  <c r="G226" i="1"/>
  <c r="G224" i="1"/>
  <c r="G223" i="1"/>
  <c r="G221" i="1"/>
  <c r="G220" i="1"/>
  <c r="G218" i="1"/>
  <c r="G216" i="1"/>
  <c r="G214" i="1"/>
  <c r="G209" i="1"/>
  <c r="G212" i="1"/>
  <c r="G211" i="1"/>
  <c r="G207" i="1"/>
  <c r="G205" i="1"/>
  <c r="G203" i="1"/>
  <c r="G201" i="1"/>
  <c r="G200" i="1"/>
  <c r="G193" i="1"/>
  <c r="G191" i="1"/>
  <c r="G189" i="1"/>
  <c r="G188" i="1"/>
  <c r="E184" i="1"/>
  <c r="E182" i="1"/>
  <c r="G186" i="1"/>
  <c r="G185" i="1"/>
  <c r="G183" i="1"/>
  <c r="G181" i="1"/>
  <c r="G180" i="1"/>
  <c r="G173" i="1"/>
  <c r="G174" i="1"/>
  <c r="G175" i="1"/>
  <c r="G176" i="1"/>
  <c r="G177" i="1"/>
  <c r="G172" i="1"/>
  <c r="G167" i="1"/>
  <c r="G168" i="1"/>
  <c r="G169" i="1"/>
  <c r="G170" i="1"/>
  <c r="G166" i="1"/>
  <c r="G157" i="1"/>
  <c r="G158" i="1"/>
  <c r="G159" i="1"/>
  <c r="G160" i="1"/>
  <c r="G161" i="1"/>
  <c r="G162" i="1"/>
  <c r="G163" i="1"/>
  <c r="G164" i="1"/>
  <c r="G156" i="1"/>
  <c r="G147" i="1"/>
  <c r="G148" i="1"/>
  <c r="G149" i="1"/>
  <c r="G150" i="1"/>
  <c r="G151" i="1"/>
  <c r="G152" i="1"/>
  <c r="G153" i="1"/>
  <c r="G154" i="1"/>
  <c r="G146" i="1"/>
  <c r="G139" i="1"/>
  <c r="G140" i="1"/>
  <c r="G141" i="1"/>
  <c r="G142" i="1"/>
  <c r="G143" i="1"/>
  <c r="G144" i="1"/>
  <c r="G138" i="1"/>
  <c r="G127" i="1"/>
  <c r="G128" i="1"/>
  <c r="G129" i="1"/>
  <c r="G130" i="1"/>
  <c r="G131" i="1"/>
  <c r="G132" i="1"/>
  <c r="G133" i="1"/>
  <c r="G134" i="1"/>
  <c r="G135" i="1"/>
  <c r="G126" i="1"/>
  <c r="G116" i="1"/>
  <c r="G118" i="1"/>
  <c r="G119" i="1"/>
  <c r="G120" i="1"/>
  <c r="G121" i="1"/>
  <c r="G123" i="1"/>
  <c r="G124" i="1"/>
  <c r="G115" i="1"/>
  <c r="G105" i="1"/>
  <c r="G106" i="1"/>
  <c r="G107" i="1"/>
  <c r="G108" i="1"/>
  <c r="G109" i="1"/>
  <c r="G112" i="1"/>
  <c r="G113" i="1"/>
  <c r="G104" i="1"/>
  <c r="G95" i="1"/>
  <c r="G96" i="1"/>
  <c r="G97" i="1"/>
  <c r="G98" i="1"/>
  <c r="G99" i="1"/>
  <c r="G100" i="1"/>
  <c r="G101" i="1"/>
  <c r="G102" i="1"/>
  <c r="G94" i="1"/>
  <c r="G90" i="1"/>
  <c r="G91" i="1"/>
  <c r="G92" i="1"/>
  <c r="G89" i="1"/>
  <c r="G79" i="1"/>
  <c r="G80" i="1"/>
  <c r="G82" i="1"/>
  <c r="G83" i="1"/>
  <c r="G84" i="1"/>
  <c r="G85" i="1"/>
  <c r="G86" i="1"/>
  <c r="G87" i="1"/>
  <c r="G78" i="1"/>
  <c r="G71" i="1"/>
  <c r="G72" i="1"/>
  <c r="G73" i="1"/>
  <c r="G74" i="1"/>
  <c r="G75" i="1"/>
  <c r="G76" i="1"/>
  <c r="G70" i="1"/>
  <c r="G58" i="1"/>
  <c r="G60" i="1"/>
  <c r="G61" i="1"/>
  <c r="G62" i="1"/>
  <c r="G63" i="1"/>
  <c r="G68" i="1"/>
  <c r="G5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37" i="1"/>
  <c r="G35" i="1"/>
  <c r="G26" i="1"/>
  <c r="G27" i="1"/>
  <c r="G28" i="1"/>
  <c r="G29" i="1"/>
  <c r="G30" i="1"/>
  <c r="G31" i="1"/>
  <c r="G32" i="1"/>
  <c r="G33" i="1"/>
  <c r="G2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6" i="1"/>
</calcChain>
</file>

<file path=xl/sharedStrings.xml><?xml version="1.0" encoding="utf-8"?>
<sst xmlns="http://schemas.openxmlformats.org/spreadsheetml/2006/main" count="335" uniqueCount="198">
  <si>
    <t>ОСНОВНЫЕ ПОКАЗАТЕЛИ</t>
  </si>
  <si>
    <t>работы прокуратуры Архангельской области</t>
  </si>
  <si>
    <t>Текущий период</t>
  </si>
  <si>
    <t>АППГ</t>
  </si>
  <si>
    <t>Выявлено нарушений законов</t>
  </si>
  <si>
    <t>Принесено протестов</t>
  </si>
  <si>
    <t>Направлено исков в суды</t>
  </si>
  <si>
    <t>Из рассмотренных судом исков удовлетворено и прекращено дел</t>
  </si>
  <si>
    <t>Наказано в дисциплинарном порядке</t>
  </si>
  <si>
    <t>Наказано в административном порядке</t>
  </si>
  <si>
    <t>Направлено материалов для решения  вопроса об уголовном преследовании</t>
  </si>
  <si>
    <t>Возбуждено уголовных дел по рассмотренным материалам</t>
  </si>
  <si>
    <t>Предостережено лиц</t>
  </si>
  <si>
    <t xml:space="preserve">Внесено представлений </t>
  </si>
  <si>
    <t>Проведено проверок</t>
  </si>
  <si>
    <t>Выявлено нарушений</t>
  </si>
  <si>
    <t>Внесено представлений</t>
  </si>
  <si>
    <t>По представлению прокурора привлечено лиц к дисциплинарной ответственности</t>
  </si>
  <si>
    <t xml:space="preserve">Следственный комитет </t>
  </si>
  <si>
    <t>Направлено уголовных дел в суд</t>
  </si>
  <si>
    <t>% направления дел в суд</t>
  </si>
  <si>
    <t>Прекращено дел</t>
  </si>
  <si>
    <t xml:space="preserve">%  прекращаемости дел </t>
  </si>
  <si>
    <t>Расследовано дел в срок свыше установленного УПК РФ (с повторными)</t>
  </si>
  <si>
    <t>Нарушение сроков в  %</t>
  </si>
  <si>
    <t xml:space="preserve">Возвращено на дополнительное расследование </t>
  </si>
  <si>
    <t xml:space="preserve">Доследование в %  </t>
  </si>
  <si>
    <t>Направлено прокурором дел, возвращенных судом в порядке  ст.237 УПК РФ</t>
  </si>
  <si>
    <t>МВД (следствие)</t>
  </si>
  <si>
    <t>Направлено дел в суд</t>
  </si>
  <si>
    <t>Нарушение сроков в %</t>
  </si>
  <si>
    <t>МВД  (дознание)</t>
  </si>
  <si>
    <t>Окончено дел дознанием МВД</t>
  </si>
  <si>
    <t xml:space="preserve">Доследование в % </t>
  </si>
  <si>
    <t>ФССП</t>
  </si>
  <si>
    <t>Окончено дел</t>
  </si>
  <si>
    <t>Направлено  в суд</t>
  </si>
  <si>
    <t>Прекращено</t>
  </si>
  <si>
    <t xml:space="preserve">Нарушение сроков в % </t>
  </si>
  <si>
    <t>Возвращено дел прокурором на доследование</t>
  </si>
  <si>
    <t>Оправдано судом лиц</t>
  </si>
  <si>
    <r>
      <t>%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прекращаемости дел</t>
    </r>
  </si>
  <si>
    <t>МЧС</t>
  </si>
  <si>
    <t>Направлено требований об устранении нарушений федерального законодательства в порядке п.3 ч.2 ст.37 УПК РФ</t>
  </si>
  <si>
    <t>Направлено материалов для решения вопроса об уголовном преследовании в порядке п.2 ч.2 ст.37 УПК РФ (по нарушениям уголовного законодательства)</t>
  </si>
  <si>
    <t>Возбуждено уголовных дел по рассмотренным материалам (по нарушениям уголовного законодательства)</t>
  </si>
  <si>
    <t>Внесено представлений и информаций об устранении нарушений законов</t>
  </si>
  <si>
    <t>По рассмотренным протестам отменено и изменено незаконных правовых актов</t>
  </si>
  <si>
    <t>Отменено постановлений о возбуждении уголовного дела</t>
  </si>
  <si>
    <t>Поставлено на учёт по инициативе прокурора преступлений, ранее известных, но по разным причинам не учтенных</t>
  </si>
  <si>
    <t>Привлечено лиц к дисциплинарной ответственности по мерам прокурорского реагирования</t>
  </si>
  <si>
    <t>Незаконно привлечено лиц к уголовной ответственности на стадии расследования</t>
  </si>
  <si>
    <t>Направлено прокурором дел, возвращенных судом в порядке ст.237 УПК РФ</t>
  </si>
  <si>
    <t>Незаконно привлечено лиц на стадии расследования</t>
  </si>
  <si>
    <t>Окончено дел следователями (с повторными)</t>
  </si>
  <si>
    <t>+/- %</t>
  </si>
  <si>
    <t>Надзор за исполнением законов, соблюдением прав и свобод граждан</t>
  </si>
  <si>
    <t>Отклонено протестов</t>
  </si>
  <si>
    <t>на сумму (тыс. руб.)</t>
  </si>
  <si>
    <t>Внесено представлений в порядке общего надзора</t>
  </si>
  <si>
    <t>Рассмотрено представлений с участием прокурора</t>
  </si>
  <si>
    <t>Направлено информаций о состоянии законности в органы власти</t>
  </si>
  <si>
    <t>Санкционировано решений налоговых органов об аресте имущества</t>
  </si>
  <si>
    <t>Направлено исков (заявлений в суд)</t>
  </si>
  <si>
    <t>Привлечено к дисциплинарной ответственности</t>
  </si>
  <si>
    <t>Привлечено к административной ответственности</t>
  </si>
  <si>
    <t>Возбуждено уголовных дел по направленным материалам</t>
  </si>
  <si>
    <t>Количество выявленных коррупциогенных  факторов</t>
  </si>
  <si>
    <t>Количество коррупциогенных факторов, исключенных  в результате вмешательства прокуратуры, из нормативных актов и их проектов</t>
  </si>
  <si>
    <t>Рассмотрено  уголовных дел о преступлениях  коррупционной направленности в судах</t>
  </si>
  <si>
    <t>с постановлением обвинительного приговора</t>
  </si>
  <si>
    <t>Количество направленных в суд дел (без повторных)</t>
  </si>
  <si>
    <t>Прекращено дел  (без повторных)</t>
  </si>
  <si>
    <t>Надзор за исполнением  законодательства о противодействии коррупции</t>
  </si>
  <si>
    <t>По удовлетворенным протестам  отменено и изменено незаконных правовых актов</t>
  </si>
  <si>
    <t>Направлено материалов для решения вопроса об уголовном преследовании</t>
  </si>
  <si>
    <t>Изучено нормативно-правовых актов на наличие коррупциогенных факторов</t>
  </si>
  <si>
    <t>Направлено исков в суд</t>
  </si>
  <si>
    <t>Привлечено лиц к дисциплинарной ответственности</t>
  </si>
  <si>
    <t>Вынесено предупреждений</t>
  </si>
  <si>
    <t>Возбуждено уголовных дел по направленным  материалам</t>
  </si>
  <si>
    <t>Надзор за исполнением законов о федеральной безопасности</t>
  </si>
  <si>
    <t xml:space="preserve">Направлено материалов  для решения вопроса об уголовном преследовании </t>
  </si>
  <si>
    <t>По удовлетворенным протестам отменено и изменено незаконных правовых актов</t>
  </si>
  <si>
    <t>Надзор за исполнением законов на досудебной стадии уголовного судопроизводства</t>
  </si>
  <si>
    <t xml:space="preserve">Отменено постановлений органов дознания об отказе в возбуждении уголовного дела </t>
  </si>
  <si>
    <t xml:space="preserve">Отменено постановлений следователей об отказе в возбуждении уголовного дела </t>
  </si>
  <si>
    <t>Отменено постановлений органов дознания о прекращении  уголовного дела</t>
  </si>
  <si>
    <t>Отменено постановлений  следователей о приостановлении предварительного следствия</t>
  </si>
  <si>
    <t>Участие прокурора в арбитражном  судопроизводстве</t>
  </si>
  <si>
    <t>Направлено исков в арбитражный суд</t>
  </si>
  <si>
    <t>Рассмотрено арбитражным судом 1 инстанции дел всего</t>
  </si>
  <si>
    <t>С участием прокурора</t>
  </si>
  <si>
    <t>Удовлетворено исков</t>
  </si>
  <si>
    <t>Участие прокурора в гражданском, административном и уголовном судопроизводстве</t>
  </si>
  <si>
    <t>Направлено исков (заявлений) в порядке гражданского,  административного и уголовного судопроизводства</t>
  </si>
  <si>
    <t>На сумму (в тыс. руб.)</t>
  </si>
  <si>
    <t>Рассмотрено исков (заявлений) в порядке гражданского, административного и уголовного судопроизводства</t>
  </si>
  <si>
    <t>Удовлетворено исков (заявлений) в порядке гражданского, административного и уголовного судопроизводства</t>
  </si>
  <si>
    <t>Прекращено в виду добровольного удовлетворения требований прокурора</t>
  </si>
  <si>
    <t>Рассмотрено апелляционных представлений  по гражданским и административным делам</t>
  </si>
  <si>
    <t>Удовлетворено апелляционных представлений</t>
  </si>
  <si>
    <t xml:space="preserve">Рассмотрено дел судами 1 инстанции </t>
  </si>
  <si>
    <t xml:space="preserve">Рассмотрено дел с вынесением приговора </t>
  </si>
  <si>
    <t xml:space="preserve">В суде апелляционной инстанции рассмотрено жалоб и представлений на промежуточные судебные решения  </t>
  </si>
  <si>
    <t>Поддержано обвинение прокурором области</t>
  </si>
  <si>
    <t>Участие прокурора в судебных стадиях уголовного процесса</t>
  </si>
  <si>
    <t>По постановлению прокурора  возбуждено административных производств</t>
  </si>
  <si>
    <t>По инициативе прокурора  привлечено лиц к административной ответственности</t>
  </si>
  <si>
    <t>Направлено в суд исков по вопросам, связанным с исполнением  наказаний</t>
  </si>
  <si>
    <t>Предостережено лиц о недопустимости нарушения закона</t>
  </si>
  <si>
    <t>Надзор за законностью исполнения уголовных наказаний</t>
  </si>
  <si>
    <t>Участие прокурора в судебных заседаниях при рассмотрении вопросов, связанных с исполнением приговора</t>
  </si>
  <si>
    <t>Выступления в СМИ всего</t>
  </si>
  <si>
    <t>в печати</t>
  </si>
  <si>
    <t>по радио</t>
  </si>
  <si>
    <t>по телевидению</t>
  </si>
  <si>
    <t>в сети Интернет</t>
  </si>
  <si>
    <t>на сайте прокуратуры</t>
  </si>
  <si>
    <t>Мероприятия, проведенные совместно с общественными объединениями</t>
  </si>
  <si>
    <t>Взаимодействие со средствами массовой информации и правовое просвещение</t>
  </si>
  <si>
    <t xml:space="preserve">Проведено мероприятий по правовому просвещению  </t>
  </si>
  <si>
    <t>Выступлений в СМИ и на интернет-ресурсах</t>
  </si>
  <si>
    <t>на радио</t>
  </si>
  <si>
    <t>на телевидении</t>
  </si>
  <si>
    <t>в сетевом издании</t>
  </si>
  <si>
    <t>на сайте органа прокуратуры</t>
  </si>
  <si>
    <t>Взаимодействие с общественностью и правовое просвещение</t>
  </si>
  <si>
    <t>на сайтах органов государственной власти и местного самоуправления</t>
  </si>
  <si>
    <t>Проведено координационных совещаний</t>
  </si>
  <si>
    <t>Проведено межведомственных совещаний</t>
  </si>
  <si>
    <t>Количество рассмотренных  на совещаниях вопросов по направлениям борьбы с преступностью</t>
  </si>
  <si>
    <t>Создано межведомственных рабочих групп</t>
  </si>
  <si>
    <t>Издано приказов, указаний и иных документов в сфере борьбы с преступностью</t>
  </si>
  <si>
    <t xml:space="preserve">Направлено в правоохранительные органы совместных информационных писем, бюллетеней и др. информационных изданий </t>
  </si>
  <si>
    <t>Осуществлено выездов  для проверок  и оказания помощи в борьбе с преступностью, изучения и распространения положительного опыта</t>
  </si>
  <si>
    <t xml:space="preserve">Количество совместных семинаров, конференций и иных мероприятий, проведенных правоохранительными органами для повышения квалификации работников </t>
  </si>
  <si>
    <t>Координация  деятельности правоохранительных органов</t>
  </si>
  <si>
    <t>Надзор за исполнением законов при осуществлении оперативно-розыскной деятельности</t>
  </si>
  <si>
    <t>Внесено представлений и информаций  об устранении нарушений</t>
  </si>
  <si>
    <t>Внесено требований</t>
  </si>
  <si>
    <t xml:space="preserve">Привлечено лиц к дисциплинарной ответственности </t>
  </si>
  <si>
    <t>Общее количество нарушений</t>
  </si>
  <si>
    <t xml:space="preserve">Фальсификация документов первичного учета </t>
  </si>
  <si>
    <t xml:space="preserve">Нарушения сроков предоставления документов первичного учета </t>
  </si>
  <si>
    <t>Работа прокурора в сфере уголовно-правовой статистики</t>
  </si>
  <si>
    <t>Общее количество принятых мер прокурорского реагирования по нарушениям в сфере уголовно-правовой статистики</t>
  </si>
  <si>
    <t xml:space="preserve">Нарушения при формировании форм федерального статистического наблюдения №№ 1-Е, 1-ЕМ, 2-Е </t>
  </si>
  <si>
    <t>Принято участие в координационных совещаниях по обеспечению правопорядка</t>
  </si>
  <si>
    <t>Рассмотрение заявлений, жалоб и иных обращений</t>
  </si>
  <si>
    <t>Разрешено жалоб  в органах прокуратуры области</t>
  </si>
  <si>
    <t>Удовлетворено жалоб</t>
  </si>
  <si>
    <t>%  удовлетворённых  жалоб</t>
  </si>
  <si>
    <t>% рассмотренных жалоб с нарушенным сроком</t>
  </si>
  <si>
    <t xml:space="preserve">Принято граждан на личном приеме  </t>
  </si>
  <si>
    <t xml:space="preserve">Рассмотрено обращений в срок свыше установленного законом </t>
  </si>
  <si>
    <t>Расследовано дел с нарушением срока (с повторными)</t>
  </si>
  <si>
    <t>Расследовано дел в срок свыше 30 дней (с повторными)</t>
  </si>
  <si>
    <t xml:space="preserve">ФСБ (следствие) </t>
  </si>
  <si>
    <t>Надзор в сфере соблюдения прав и интересов несовершеннолетних</t>
  </si>
  <si>
    <t xml:space="preserve"> незаконных правовых актов</t>
  </si>
  <si>
    <t>в том числе</t>
  </si>
  <si>
    <t>Направлено уголовных дел в суд по результатам отмены постановлений о прекращении уголовного дела (уголовного преследования)</t>
  </si>
  <si>
    <t>Эффективность, в %</t>
  </si>
  <si>
    <t xml:space="preserve">Направлено уголовных дел в суд по результатам отмены постановлений о приостановлении предварительного расследования </t>
  </si>
  <si>
    <t xml:space="preserve">Отменено постановлений следователей о прекращении уголовного дела  </t>
  </si>
  <si>
    <t>Отменено постановлений органов дознания о приостановлении предварительного расследования</t>
  </si>
  <si>
    <t>Вынесены оправдательные приговоры, а также прекращение уголовного дела (уголовное преследования) по реабилитирующим основаниям (по всем пунктам обвинения), всего</t>
  </si>
  <si>
    <t>дел</t>
  </si>
  <si>
    <t>лиц</t>
  </si>
  <si>
    <t xml:space="preserve">В том числе </t>
  </si>
  <si>
    <t>в суде 1 инстанции</t>
  </si>
  <si>
    <t>Из них</t>
  </si>
  <si>
    <t>в суде апелляционной инстанции</t>
  </si>
  <si>
    <t>в суде кассационной инстанции</t>
  </si>
  <si>
    <t>По результатам рассмотрения возвращено прокурору уголовных дел в порядке ст. 237 УПК РФ, всего</t>
  </si>
  <si>
    <t>Реабилитация</t>
  </si>
  <si>
    <t>Решения органов предварительного расследования и вступившие в законную силу решения суда, повлекшие признание права на реабилитацию</t>
  </si>
  <si>
    <t>постановления следователя, дознавателя о прекращении уголовного преследования по основаниям, предусмотренным пп. 1, 2, 5 и 6 ч. 1 ст. 24 УПК РФ  и пп. 1 и 4-6 ч. 1 ст. 27 УПК РФ</t>
  </si>
  <si>
    <r>
      <t>постановления прокурора по уголовному делу в соответствии с п. 3 ч. 1 ст. 226 и п. 4 ч. 1 ст. 226</t>
    </r>
    <r>
      <rPr>
        <vertAlign val="superscript"/>
        <sz val="14"/>
        <rFont val="Times New Roman"/>
        <family val="1"/>
        <charset val="204"/>
      </rPr>
      <t>8</t>
    </r>
    <r>
      <rPr>
        <sz val="14"/>
        <rFont val="Times New Roman"/>
        <family val="1"/>
        <charset val="204"/>
      </rPr>
      <t xml:space="preserve"> УПК РФ</t>
    </r>
  </si>
  <si>
    <t xml:space="preserve">оправдательные приговоры </t>
  </si>
  <si>
    <t>постановления (определения) суда о прекращении уголовного преследования по основаниям, предусмотренным  пп. 1, 2, 5 и 6  ч. 1 ст. 24 УПК РФ и пп. 1 и 4 - 6 ч. 1 ст. 27 УПК РФ</t>
  </si>
  <si>
    <t>Количество лиц, подвергнутых мерам процессуального принуждения, получивших право на реабилитацию</t>
  </si>
  <si>
    <t>из них</t>
  </si>
  <si>
    <t>заключенных под стражу</t>
  </si>
  <si>
    <t>задержанных</t>
  </si>
  <si>
    <t>Количество лиц, реабилитированных по всем пунктам обвинения</t>
  </si>
  <si>
    <t>Количество лиц, частично реабилитированных</t>
  </si>
  <si>
    <t xml:space="preserve"> прокурором области и его заместителем</t>
  </si>
  <si>
    <t xml:space="preserve"> в том числе</t>
  </si>
  <si>
    <t xml:space="preserve">лекций, бесед, иных выступлений </t>
  </si>
  <si>
    <t>дел, возвращенных судом для передачи по подследственности и производства дознания в общем порядке</t>
  </si>
  <si>
    <t>Направлено прокурором дел, возвращенных судом в порядке  
ст.237 УПК РФ</t>
  </si>
  <si>
    <t>-93,3</t>
  </si>
  <si>
    <t>дата - 16.09.2024 17:11:24</t>
  </si>
  <si>
    <t>за январь-июнь 2019 года</t>
  </si>
  <si>
    <t>Искажение сведений о преступлении, лице, его совершившем</t>
  </si>
  <si>
    <t>в том числе лично прокурорами и их заместителями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</si>
</sst>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2" xfId="0" applyBorder="1"/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9"/>
  <sheetViews>
    <sheetView tabSelected="1" view="pageBreakPreview" topLeftCell="A234" zoomScaleNormal="100" zoomScaleSheetLayoutView="100" workbookViewId="0">
      <selection activeCell="E257" sqref="E257"/>
    </sheetView>
  </sheetViews>
  <sheetFormatPr defaultRowHeight="18.75" x14ac:dyDescent="0.3"/>
  <cols>
    <col min="3" max="3" width="55" style="1" customWidth="1"/>
    <col min="4" max="4" width="14.28515625" style="1" customWidth="1"/>
    <col min="5" max="5" width="15.5703125" style="2" customWidth="1"/>
    <col min="6" max="6" width="15.7109375" style="2" customWidth="1"/>
    <col min="7" max="7" width="15.85546875" bestFit="1" customWidth="1"/>
  </cols>
  <sheetData>
    <row r="1" spans="1:7" x14ac:dyDescent="0.3">
      <c r="A1" s="23" t="s">
        <v>0</v>
      </c>
      <c r="B1" s="23"/>
      <c r="C1" s="23"/>
      <c r="D1" s="23"/>
      <c r="E1" s="23"/>
      <c r="F1" s="23"/>
      <c r="G1" s="23"/>
    </row>
    <row r="2" spans="1:7" x14ac:dyDescent="0.3">
      <c r="A2" s="23" t="s">
        <v>1</v>
      </c>
      <c r="B2" s="23"/>
      <c r="C2" s="23"/>
      <c r="D2" s="23"/>
      <c r="E2" s="23"/>
      <c r="F2" s="23"/>
      <c r="G2" s="23"/>
    </row>
    <row r="3" spans="1:7" x14ac:dyDescent="0.3">
      <c r="A3" s="22" t="s">
        <v>195</v>
      </c>
      <c r="B3" s="22"/>
      <c r="C3" s="22"/>
      <c r="D3" s="22"/>
      <c r="E3" s="22"/>
      <c r="F3" s="22"/>
      <c r="G3" s="22"/>
    </row>
    <row r="5" spans="1:7" ht="37.5" customHeight="1" x14ac:dyDescent="0.25">
      <c r="A5" s="20" t="s">
        <v>56</v>
      </c>
      <c r="B5" s="20"/>
      <c r="C5" s="20"/>
      <c r="D5" s="20"/>
      <c r="E5" s="3" t="s">
        <v>2</v>
      </c>
      <c r="F5" s="3" t="s">
        <v>3</v>
      </c>
      <c r="G5" s="3" t="s">
        <v>55</v>
      </c>
    </row>
    <row r="6" spans="1:7" ht="18.75" customHeight="1" x14ac:dyDescent="0.25">
      <c r="A6" s="18" t="s">
        <v>4</v>
      </c>
      <c r="B6" s="18"/>
      <c r="C6" s="18"/>
      <c r="D6" s="18"/>
      <c r="E6" s="3">
        <v>11331</v>
      </c>
      <c r="F6" s="14">
        <v>11536</v>
      </c>
      <c r="G6" s="15">
        <f>(E6-F6)/F6*100</f>
        <v>-1.7770457697642164</v>
      </c>
    </row>
    <row r="7" spans="1:7" ht="18.75" customHeight="1" x14ac:dyDescent="0.25">
      <c r="A7" s="18" t="s">
        <v>5</v>
      </c>
      <c r="B7" s="18"/>
      <c r="C7" s="18"/>
      <c r="D7" s="18"/>
      <c r="E7" s="3">
        <v>1367</v>
      </c>
      <c r="F7" s="14">
        <v>1335</v>
      </c>
      <c r="G7" s="15">
        <f t="shared" ref="G7:G23" si="0">(E7-F7)/F7*100</f>
        <v>2.3970037453183521</v>
      </c>
    </row>
    <row r="8" spans="1:7" x14ac:dyDescent="0.25">
      <c r="A8" s="18" t="s">
        <v>57</v>
      </c>
      <c r="B8" s="18"/>
      <c r="C8" s="18"/>
      <c r="D8" s="18"/>
      <c r="E8" s="3">
        <v>6</v>
      </c>
      <c r="F8" s="14">
        <v>20</v>
      </c>
      <c r="G8" s="15">
        <f t="shared" si="0"/>
        <v>-70</v>
      </c>
    </row>
    <row r="9" spans="1:7" ht="36.75" customHeight="1" x14ac:dyDescent="0.25">
      <c r="A9" s="18" t="s">
        <v>47</v>
      </c>
      <c r="B9" s="18"/>
      <c r="C9" s="18"/>
      <c r="D9" s="18"/>
      <c r="E9" s="3">
        <v>974</v>
      </c>
      <c r="F9" s="14">
        <v>922</v>
      </c>
      <c r="G9" s="15">
        <f t="shared" si="0"/>
        <v>5.6399132321041208</v>
      </c>
    </row>
    <row r="10" spans="1:7" x14ac:dyDescent="0.25">
      <c r="A10" s="18" t="s">
        <v>6</v>
      </c>
      <c r="B10" s="18"/>
      <c r="C10" s="18"/>
      <c r="D10" s="18"/>
      <c r="E10" s="3">
        <v>806</v>
      </c>
      <c r="F10" s="14">
        <v>753</v>
      </c>
      <c r="G10" s="15">
        <f t="shared" si="0"/>
        <v>7.0385126162018601</v>
      </c>
    </row>
    <row r="11" spans="1:7" x14ac:dyDescent="0.25">
      <c r="A11" s="18" t="s">
        <v>58</v>
      </c>
      <c r="B11" s="18"/>
      <c r="C11" s="18"/>
      <c r="D11" s="18"/>
      <c r="E11" s="3">
        <v>320851</v>
      </c>
      <c r="F11" s="14">
        <v>138200</v>
      </c>
      <c r="G11" s="15">
        <f t="shared" si="0"/>
        <v>132.16425470332851</v>
      </c>
    </row>
    <row r="12" spans="1:7" x14ac:dyDescent="0.25">
      <c r="A12" s="18" t="s">
        <v>7</v>
      </c>
      <c r="B12" s="18"/>
      <c r="C12" s="18"/>
      <c r="D12" s="18"/>
      <c r="E12" s="3">
        <v>441</v>
      </c>
      <c r="F12" s="14">
        <v>554</v>
      </c>
      <c r="G12" s="15">
        <f t="shared" si="0"/>
        <v>-20.397111913357403</v>
      </c>
    </row>
    <row r="13" spans="1:7" x14ac:dyDescent="0.25">
      <c r="A13" s="18" t="s">
        <v>58</v>
      </c>
      <c r="B13" s="18"/>
      <c r="C13" s="18"/>
      <c r="D13" s="18"/>
      <c r="E13" s="3">
        <v>33737</v>
      </c>
      <c r="F13" s="14">
        <v>41587</v>
      </c>
      <c r="G13" s="15">
        <f t="shared" si="0"/>
        <v>-18.876091086156734</v>
      </c>
    </row>
    <row r="14" spans="1:7" x14ac:dyDescent="0.25">
      <c r="A14" s="18" t="s">
        <v>59</v>
      </c>
      <c r="B14" s="18"/>
      <c r="C14" s="18"/>
      <c r="D14" s="18"/>
      <c r="E14" s="3">
        <v>1979</v>
      </c>
      <c r="F14" s="14">
        <v>1887</v>
      </c>
      <c r="G14" s="15">
        <f t="shared" si="0"/>
        <v>4.8754636989931104</v>
      </c>
    </row>
    <row r="15" spans="1:7" x14ac:dyDescent="0.25">
      <c r="A15" s="18" t="s">
        <v>8</v>
      </c>
      <c r="B15" s="18"/>
      <c r="C15" s="18"/>
      <c r="D15" s="18"/>
      <c r="E15" s="3">
        <v>1136</v>
      </c>
      <c r="F15" s="14">
        <v>1288</v>
      </c>
      <c r="G15" s="15">
        <f t="shared" si="0"/>
        <v>-11.801242236024844</v>
      </c>
    </row>
    <row r="16" spans="1:7" x14ac:dyDescent="0.25">
      <c r="A16" s="18" t="s">
        <v>9</v>
      </c>
      <c r="B16" s="18"/>
      <c r="C16" s="18"/>
      <c r="D16" s="18"/>
      <c r="E16" s="3">
        <v>399</v>
      </c>
      <c r="F16" s="14">
        <v>443</v>
      </c>
      <c r="G16" s="15">
        <f t="shared" si="0"/>
        <v>-9.932279909706546</v>
      </c>
    </row>
    <row r="17" spans="1:7" x14ac:dyDescent="0.25">
      <c r="A17" s="18" t="s">
        <v>10</v>
      </c>
      <c r="B17" s="18"/>
      <c r="C17" s="18"/>
      <c r="D17" s="18"/>
      <c r="E17" s="3">
        <v>43</v>
      </c>
      <c r="F17" s="14">
        <v>47</v>
      </c>
      <c r="G17" s="15">
        <f t="shared" si="0"/>
        <v>-8.5106382978723403</v>
      </c>
    </row>
    <row r="18" spans="1:7" x14ac:dyDescent="0.25">
      <c r="A18" s="18" t="s">
        <v>11</v>
      </c>
      <c r="B18" s="18"/>
      <c r="C18" s="18"/>
      <c r="D18" s="18"/>
      <c r="E18" s="3">
        <v>31</v>
      </c>
      <c r="F18" s="14">
        <v>44</v>
      </c>
      <c r="G18" s="15">
        <f t="shared" si="0"/>
        <v>-29.545454545454547</v>
      </c>
    </row>
    <row r="19" spans="1:7" x14ac:dyDescent="0.25">
      <c r="A19" s="18" t="s">
        <v>12</v>
      </c>
      <c r="B19" s="18"/>
      <c r="C19" s="18"/>
      <c r="D19" s="18"/>
      <c r="E19" s="3">
        <v>370</v>
      </c>
      <c r="F19" s="14">
        <v>376</v>
      </c>
      <c r="G19" s="15">
        <f t="shared" si="0"/>
        <v>-1.5957446808510638</v>
      </c>
    </row>
    <row r="20" spans="1:7" x14ac:dyDescent="0.25">
      <c r="A20" s="18" t="s">
        <v>60</v>
      </c>
      <c r="B20" s="18"/>
      <c r="C20" s="18"/>
      <c r="D20" s="18"/>
      <c r="E20" s="3">
        <v>1243</v>
      </c>
      <c r="F20" s="14">
        <v>1386</v>
      </c>
      <c r="G20" s="15">
        <f t="shared" si="0"/>
        <v>-10.317460317460316</v>
      </c>
    </row>
    <row r="21" spans="1:7" x14ac:dyDescent="0.25">
      <c r="A21" s="18" t="s">
        <v>61</v>
      </c>
      <c r="B21" s="18"/>
      <c r="C21" s="18"/>
      <c r="D21" s="18"/>
      <c r="E21" s="3">
        <v>91</v>
      </c>
      <c r="F21" s="14">
        <v>241</v>
      </c>
      <c r="G21" s="15">
        <f t="shared" si="0"/>
        <v>-62.240663900414937</v>
      </c>
    </row>
    <row r="22" spans="1:7" x14ac:dyDescent="0.25">
      <c r="A22" s="18" t="s">
        <v>62</v>
      </c>
      <c r="B22" s="18"/>
      <c r="C22" s="18"/>
      <c r="D22" s="18"/>
      <c r="E22" s="3">
        <v>4</v>
      </c>
      <c r="F22" s="14">
        <v>10</v>
      </c>
      <c r="G22" s="15">
        <f t="shared" si="0"/>
        <v>-60</v>
      </c>
    </row>
    <row r="23" spans="1:7" x14ac:dyDescent="0.25">
      <c r="A23" s="18" t="s">
        <v>58</v>
      </c>
      <c r="B23" s="18"/>
      <c r="C23" s="18"/>
      <c r="D23" s="18"/>
      <c r="E23" s="3"/>
      <c r="F23" s="14">
        <v>30628</v>
      </c>
      <c r="G23" s="15">
        <f t="shared" si="0"/>
        <v>-100</v>
      </c>
    </row>
    <row r="24" spans="1:7" ht="37.5" x14ac:dyDescent="0.25">
      <c r="A24" s="20" t="s">
        <v>159</v>
      </c>
      <c r="B24" s="20"/>
      <c r="C24" s="20"/>
      <c r="D24" s="20"/>
      <c r="E24" s="3" t="s">
        <v>2</v>
      </c>
      <c r="F24" s="14" t="s">
        <v>2</v>
      </c>
      <c r="G24" s="3" t="s">
        <v>55</v>
      </c>
    </row>
    <row r="25" spans="1:7" x14ac:dyDescent="0.25">
      <c r="A25" s="18" t="s">
        <v>4</v>
      </c>
      <c r="B25" s="18"/>
      <c r="C25" s="18"/>
      <c r="D25" s="18"/>
      <c r="E25" s="3">
        <v>2328</v>
      </c>
      <c r="F25" s="14">
        <v>2628</v>
      </c>
      <c r="G25" s="15">
        <f>(E25-F25)/F25*100</f>
        <v>-11.415525114155251</v>
      </c>
    </row>
    <row r="26" spans="1:7" x14ac:dyDescent="0.25">
      <c r="A26" s="18" t="s">
        <v>5</v>
      </c>
      <c r="B26" s="18"/>
      <c r="C26" s="18"/>
      <c r="D26" s="18"/>
      <c r="E26" s="3">
        <v>305</v>
      </c>
      <c r="F26" s="14">
        <v>308</v>
      </c>
      <c r="G26" s="15">
        <f t="shared" ref="G26:G90" si="1">(E26-F26)/F26*100</f>
        <v>-0.97402597402597402</v>
      </c>
    </row>
    <row r="27" spans="1:7" ht="37.5" customHeight="1" x14ac:dyDescent="0.25">
      <c r="A27" s="18" t="s">
        <v>47</v>
      </c>
      <c r="B27" s="18"/>
      <c r="C27" s="18"/>
      <c r="D27" s="18"/>
      <c r="E27" s="3">
        <v>239</v>
      </c>
      <c r="F27" s="14">
        <v>232</v>
      </c>
      <c r="G27" s="15">
        <f t="shared" si="1"/>
        <v>3.0172413793103448</v>
      </c>
    </row>
    <row r="28" spans="1:7" x14ac:dyDescent="0.25">
      <c r="A28" s="18" t="s">
        <v>6</v>
      </c>
      <c r="B28" s="18"/>
      <c r="C28" s="18"/>
      <c r="D28" s="18"/>
      <c r="E28" s="3">
        <v>146</v>
      </c>
      <c r="F28" s="14">
        <v>148</v>
      </c>
      <c r="G28" s="15">
        <f t="shared" si="1"/>
        <v>-1.3513513513513513</v>
      </c>
    </row>
    <row r="29" spans="1:7" x14ac:dyDescent="0.25">
      <c r="A29" s="18" t="s">
        <v>7</v>
      </c>
      <c r="B29" s="18"/>
      <c r="C29" s="18"/>
      <c r="D29" s="18"/>
      <c r="E29" s="3">
        <v>75</v>
      </c>
      <c r="F29" s="14">
        <v>104</v>
      </c>
      <c r="G29" s="15">
        <f t="shared" si="1"/>
        <v>-27.884615384615387</v>
      </c>
    </row>
    <row r="30" spans="1:7" x14ac:dyDescent="0.25">
      <c r="A30" s="18" t="s">
        <v>13</v>
      </c>
      <c r="B30" s="18"/>
      <c r="C30" s="18"/>
      <c r="D30" s="18"/>
      <c r="E30" s="3">
        <v>331</v>
      </c>
      <c r="F30" s="14">
        <v>325</v>
      </c>
      <c r="G30" s="15">
        <f t="shared" si="1"/>
        <v>1.8461538461538463</v>
      </c>
    </row>
    <row r="31" spans="1:7" x14ac:dyDescent="0.25">
      <c r="A31" s="18" t="s">
        <v>8</v>
      </c>
      <c r="B31" s="18"/>
      <c r="C31" s="18"/>
      <c r="D31" s="18"/>
      <c r="E31" s="3">
        <v>201</v>
      </c>
      <c r="F31" s="14">
        <v>291</v>
      </c>
      <c r="G31" s="15">
        <f t="shared" si="1"/>
        <v>-30.927835051546392</v>
      </c>
    </row>
    <row r="32" spans="1:7" x14ac:dyDescent="0.25">
      <c r="A32" s="18" t="s">
        <v>9</v>
      </c>
      <c r="B32" s="18"/>
      <c r="C32" s="18"/>
      <c r="D32" s="18"/>
      <c r="E32" s="3">
        <v>5</v>
      </c>
      <c r="F32" s="14">
        <v>7</v>
      </c>
      <c r="G32" s="15">
        <f t="shared" si="1"/>
        <v>-28.571428571428569</v>
      </c>
    </row>
    <row r="33" spans="1:7" ht="37.5" customHeight="1" x14ac:dyDescent="0.25">
      <c r="A33" s="18" t="s">
        <v>10</v>
      </c>
      <c r="B33" s="18"/>
      <c r="C33" s="18"/>
      <c r="D33" s="18"/>
      <c r="E33" s="3">
        <v>9</v>
      </c>
      <c r="F33" s="14">
        <v>4</v>
      </c>
      <c r="G33" s="15">
        <f t="shared" si="1"/>
        <v>125</v>
      </c>
    </row>
    <row r="34" spans="1:7" x14ac:dyDescent="0.25">
      <c r="A34" s="18" t="s">
        <v>11</v>
      </c>
      <c r="B34" s="18"/>
      <c r="C34" s="18"/>
      <c r="D34" s="18"/>
      <c r="E34" s="3">
        <v>7</v>
      </c>
      <c r="F34" s="14">
        <v>4</v>
      </c>
      <c r="G34" s="15"/>
    </row>
    <row r="35" spans="1:7" x14ac:dyDescent="0.25">
      <c r="A35" s="18" t="s">
        <v>12</v>
      </c>
      <c r="B35" s="18"/>
      <c r="C35" s="18"/>
      <c r="D35" s="18"/>
      <c r="E35" s="3">
        <v>16</v>
      </c>
      <c r="F35" s="14">
        <v>21</v>
      </c>
      <c r="G35" s="15">
        <f t="shared" si="1"/>
        <v>-23.809523809523807</v>
      </c>
    </row>
    <row r="36" spans="1:7" ht="37.5" x14ac:dyDescent="0.25">
      <c r="A36" s="20" t="s">
        <v>73</v>
      </c>
      <c r="B36" s="20"/>
      <c r="C36" s="20"/>
      <c r="D36" s="20"/>
      <c r="E36" s="3" t="s">
        <v>2</v>
      </c>
      <c r="F36" s="14" t="s">
        <v>2</v>
      </c>
      <c r="G36" s="3" t="s">
        <v>55</v>
      </c>
    </row>
    <row r="37" spans="1:7" x14ac:dyDescent="0.25">
      <c r="A37" s="18" t="s">
        <v>4</v>
      </c>
      <c r="B37" s="18"/>
      <c r="C37" s="18"/>
      <c r="D37" s="18"/>
      <c r="E37" s="3">
        <v>991</v>
      </c>
      <c r="F37" s="14">
        <v>702</v>
      </c>
      <c r="G37" s="15">
        <f t="shared" si="1"/>
        <v>41.168091168091166</v>
      </c>
    </row>
    <row r="38" spans="1:7" ht="18.75" customHeight="1" x14ac:dyDescent="0.25">
      <c r="A38" s="18" t="s">
        <v>161</v>
      </c>
      <c r="B38" s="18"/>
      <c r="C38" s="18" t="s">
        <v>160</v>
      </c>
      <c r="D38" s="18"/>
      <c r="E38" s="3">
        <v>108</v>
      </c>
      <c r="F38" s="14">
        <v>97</v>
      </c>
      <c r="G38" s="15">
        <f t="shared" si="1"/>
        <v>11.340206185567011</v>
      </c>
    </row>
    <row r="39" spans="1:7" x14ac:dyDescent="0.25">
      <c r="A39" s="18" t="s">
        <v>5</v>
      </c>
      <c r="B39" s="18"/>
      <c r="C39" s="18"/>
      <c r="D39" s="18"/>
      <c r="E39" s="3">
        <v>108</v>
      </c>
      <c r="F39" s="14">
        <v>97</v>
      </c>
      <c r="G39" s="15">
        <f t="shared" si="1"/>
        <v>11.340206185567011</v>
      </c>
    </row>
    <row r="40" spans="1:7" x14ac:dyDescent="0.25">
      <c r="A40" s="18" t="s">
        <v>57</v>
      </c>
      <c r="B40" s="18"/>
      <c r="C40" s="18"/>
      <c r="D40" s="18"/>
      <c r="E40" s="3">
        <v>0</v>
      </c>
      <c r="F40" s="14">
        <v>0</v>
      </c>
      <c r="G40" s="15" t="e">
        <f t="shared" si="1"/>
        <v>#DIV/0!</v>
      </c>
    </row>
    <row r="41" spans="1:7" ht="36.75" customHeight="1" x14ac:dyDescent="0.25">
      <c r="A41" s="18" t="s">
        <v>74</v>
      </c>
      <c r="B41" s="18"/>
      <c r="C41" s="18"/>
      <c r="D41" s="18"/>
      <c r="E41" s="3">
        <v>63</v>
      </c>
      <c r="F41" s="14">
        <v>85</v>
      </c>
      <c r="G41" s="15">
        <f t="shared" si="1"/>
        <v>-25.882352941176475</v>
      </c>
    </row>
    <row r="42" spans="1:7" x14ac:dyDescent="0.25">
      <c r="A42" s="18" t="s">
        <v>63</v>
      </c>
      <c r="B42" s="18"/>
      <c r="C42" s="18"/>
      <c r="D42" s="18"/>
      <c r="E42" s="3">
        <v>22</v>
      </c>
      <c r="F42" s="14">
        <v>13</v>
      </c>
      <c r="G42" s="15">
        <f t="shared" si="1"/>
        <v>69.230769230769226</v>
      </c>
    </row>
    <row r="43" spans="1:7" x14ac:dyDescent="0.25">
      <c r="A43" s="18" t="s">
        <v>16</v>
      </c>
      <c r="B43" s="18"/>
      <c r="C43" s="18"/>
      <c r="D43" s="18"/>
      <c r="E43" s="13">
        <v>168</v>
      </c>
      <c r="F43" s="13">
        <v>134</v>
      </c>
      <c r="G43" s="15">
        <f t="shared" si="1"/>
        <v>25.373134328358208</v>
      </c>
    </row>
    <row r="44" spans="1:7" x14ac:dyDescent="0.25">
      <c r="A44" s="18" t="s">
        <v>64</v>
      </c>
      <c r="B44" s="18"/>
      <c r="C44" s="18"/>
      <c r="D44" s="18"/>
      <c r="E44" s="3">
        <v>289</v>
      </c>
      <c r="F44" s="14">
        <v>168</v>
      </c>
      <c r="G44" s="15">
        <f t="shared" si="1"/>
        <v>72.023809523809518</v>
      </c>
    </row>
    <row r="45" spans="1:7" x14ac:dyDescent="0.25">
      <c r="A45" s="18" t="s">
        <v>12</v>
      </c>
      <c r="B45" s="18"/>
      <c r="C45" s="18"/>
      <c r="D45" s="18"/>
      <c r="E45" s="3">
        <v>1</v>
      </c>
      <c r="F45" s="14">
        <v>2</v>
      </c>
      <c r="G45" s="15">
        <f t="shared" si="1"/>
        <v>-50</v>
      </c>
    </row>
    <row r="46" spans="1:7" x14ac:dyDescent="0.25">
      <c r="A46" s="18" t="s">
        <v>65</v>
      </c>
      <c r="B46" s="18"/>
      <c r="C46" s="18"/>
      <c r="D46" s="18"/>
      <c r="E46" s="3">
        <v>11</v>
      </c>
      <c r="F46" s="14">
        <v>18</v>
      </c>
      <c r="G46" s="15">
        <f t="shared" si="1"/>
        <v>-38.888888888888893</v>
      </c>
    </row>
    <row r="47" spans="1:7" ht="36.75" customHeight="1" x14ac:dyDescent="0.25">
      <c r="A47" s="18" t="s">
        <v>75</v>
      </c>
      <c r="B47" s="18"/>
      <c r="C47" s="18"/>
      <c r="D47" s="18"/>
      <c r="E47" s="3">
        <v>3</v>
      </c>
      <c r="F47" s="14">
        <v>9</v>
      </c>
      <c r="G47" s="15">
        <f t="shared" si="1"/>
        <v>-66.666666666666657</v>
      </c>
    </row>
    <row r="48" spans="1:7" ht="18.75" customHeight="1" x14ac:dyDescent="0.25">
      <c r="A48" s="18" t="s">
        <v>66</v>
      </c>
      <c r="B48" s="18"/>
      <c r="C48" s="18"/>
      <c r="D48" s="18"/>
      <c r="E48" s="3">
        <v>3</v>
      </c>
      <c r="F48" s="14">
        <v>6</v>
      </c>
      <c r="G48" s="15">
        <f t="shared" si="1"/>
        <v>-50</v>
      </c>
    </row>
    <row r="49" spans="1:7" ht="37.5" customHeight="1" x14ac:dyDescent="0.25">
      <c r="A49" s="18" t="s">
        <v>76</v>
      </c>
      <c r="B49" s="18"/>
      <c r="C49" s="18"/>
      <c r="D49" s="18"/>
      <c r="E49" s="3">
        <v>5049</v>
      </c>
      <c r="F49" s="14">
        <v>4857</v>
      </c>
      <c r="G49" s="15">
        <f t="shared" si="1"/>
        <v>3.9530574428659668</v>
      </c>
    </row>
    <row r="50" spans="1:7" x14ac:dyDescent="0.25">
      <c r="A50" s="18" t="s">
        <v>67</v>
      </c>
      <c r="B50" s="18"/>
      <c r="C50" s="18"/>
      <c r="D50" s="18"/>
      <c r="E50" s="3">
        <v>465</v>
      </c>
      <c r="F50" s="14">
        <v>579</v>
      </c>
      <c r="G50" s="15">
        <f t="shared" si="1"/>
        <v>-19.689119170984455</v>
      </c>
    </row>
    <row r="51" spans="1:7" ht="38.25" customHeight="1" x14ac:dyDescent="0.25">
      <c r="A51" s="18" t="s">
        <v>68</v>
      </c>
      <c r="B51" s="18"/>
      <c r="C51" s="18"/>
      <c r="D51" s="18"/>
      <c r="E51" s="13">
        <v>195</v>
      </c>
      <c r="F51" s="13">
        <v>188</v>
      </c>
      <c r="G51" s="15">
        <f t="shared" si="1"/>
        <v>3.7234042553191489</v>
      </c>
    </row>
    <row r="52" spans="1:7" ht="39" customHeight="1" x14ac:dyDescent="0.25">
      <c r="A52" s="18" t="s">
        <v>69</v>
      </c>
      <c r="B52" s="18"/>
      <c r="C52" s="18"/>
      <c r="D52" s="18"/>
      <c r="E52" s="3">
        <v>15</v>
      </c>
      <c r="F52" s="14">
        <v>36</v>
      </c>
      <c r="G52" s="15">
        <f t="shared" si="1"/>
        <v>-58.333333333333336</v>
      </c>
    </row>
    <row r="53" spans="1:7" x14ac:dyDescent="0.25">
      <c r="A53" s="18" t="s">
        <v>70</v>
      </c>
      <c r="B53" s="18"/>
      <c r="C53" s="18"/>
      <c r="D53" s="18"/>
      <c r="E53" s="3">
        <v>11</v>
      </c>
      <c r="F53" s="14">
        <v>29</v>
      </c>
      <c r="G53" s="15">
        <f t="shared" si="1"/>
        <v>-62.068965517241381</v>
      </c>
    </row>
    <row r="54" spans="1:7" x14ac:dyDescent="0.25">
      <c r="A54" s="18" t="s">
        <v>71</v>
      </c>
      <c r="B54" s="18"/>
      <c r="C54" s="18"/>
      <c r="D54" s="18"/>
      <c r="E54" s="3">
        <v>17</v>
      </c>
      <c r="F54" s="14">
        <v>38</v>
      </c>
      <c r="G54" s="15">
        <f t="shared" si="1"/>
        <v>-55.26315789473685</v>
      </c>
    </row>
    <row r="55" spans="1:7" x14ac:dyDescent="0.25">
      <c r="A55" s="18" t="s">
        <v>72</v>
      </c>
      <c r="B55" s="18"/>
      <c r="C55" s="18"/>
      <c r="D55" s="18"/>
      <c r="E55" s="3">
        <v>1</v>
      </c>
      <c r="F55" s="14">
        <v>22</v>
      </c>
      <c r="G55" s="15">
        <f t="shared" si="1"/>
        <v>-95.454545454545453</v>
      </c>
    </row>
    <row r="56" spans="1:7" ht="37.5" x14ac:dyDescent="0.25">
      <c r="A56" s="20" t="s">
        <v>81</v>
      </c>
      <c r="B56" s="20"/>
      <c r="C56" s="20"/>
      <c r="D56" s="20"/>
      <c r="E56" s="3" t="s">
        <v>2</v>
      </c>
      <c r="F56" s="14" t="s">
        <v>2</v>
      </c>
      <c r="G56" s="15"/>
    </row>
    <row r="57" spans="1:7" x14ac:dyDescent="0.25">
      <c r="A57" s="18" t="s">
        <v>4</v>
      </c>
      <c r="B57" s="18"/>
      <c r="C57" s="18"/>
      <c r="D57" s="18"/>
      <c r="E57" s="3">
        <v>412</v>
      </c>
      <c r="F57" s="14">
        <v>536</v>
      </c>
      <c r="G57" s="15">
        <f t="shared" si="1"/>
        <v>-23.134328358208954</v>
      </c>
    </row>
    <row r="58" spans="1:7" x14ac:dyDescent="0.25">
      <c r="A58" s="18" t="s">
        <v>5</v>
      </c>
      <c r="B58" s="18"/>
      <c r="C58" s="18"/>
      <c r="D58" s="18"/>
      <c r="E58" s="3">
        <v>24</v>
      </c>
      <c r="F58" s="14">
        <v>11</v>
      </c>
      <c r="G58" s="15">
        <f t="shared" si="1"/>
        <v>118.18181818181819</v>
      </c>
    </row>
    <row r="59" spans="1:7" x14ac:dyDescent="0.25">
      <c r="A59" s="18" t="s">
        <v>57</v>
      </c>
      <c r="B59" s="18"/>
      <c r="C59" s="18"/>
      <c r="D59" s="18"/>
      <c r="E59" s="3">
        <v>0</v>
      </c>
      <c r="F59" s="14">
        <v>0</v>
      </c>
      <c r="G59" s="15"/>
    </row>
    <row r="60" spans="1:7" ht="37.5" customHeight="1" x14ac:dyDescent="0.25">
      <c r="A60" s="18" t="s">
        <v>83</v>
      </c>
      <c r="B60" s="18"/>
      <c r="C60" s="18"/>
      <c r="D60" s="18"/>
      <c r="E60" s="3">
        <v>24</v>
      </c>
      <c r="F60" s="14">
        <v>4</v>
      </c>
      <c r="G60" s="15">
        <f t="shared" si="1"/>
        <v>500</v>
      </c>
    </row>
    <row r="61" spans="1:7" x14ac:dyDescent="0.25">
      <c r="A61" s="18" t="s">
        <v>77</v>
      </c>
      <c r="B61" s="18"/>
      <c r="C61" s="18"/>
      <c r="D61" s="18"/>
      <c r="E61" s="3">
        <v>34</v>
      </c>
      <c r="F61" s="14">
        <v>37</v>
      </c>
      <c r="G61" s="15">
        <f t="shared" si="1"/>
        <v>-8.1081081081081088</v>
      </c>
    </row>
    <row r="62" spans="1:7" x14ac:dyDescent="0.25">
      <c r="A62" s="18" t="s">
        <v>16</v>
      </c>
      <c r="B62" s="18"/>
      <c r="C62" s="18"/>
      <c r="D62" s="18"/>
      <c r="E62" s="3">
        <v>90</v>
      </c>
      <c r="F62" s="14">
        <v>148</v>
      </c>
      <c r="G62" s="15">
        <f t="shared" si="1"/>
        <v>-39.189189189189186</v>
      </c>
    </row>
    <row r="63" spans="1:7" x14ac:dyDescent="0.25">
      <c r="A63" s="18" t="s">
        <v>78</v>
      </c>
      <c r="B63" s="18"/>
      <c r="C63" s="18"/>
      <c r="D63" s="18"/>
      <c r="E63" s="3">
        <v>45</v>
      </c>
      <c r="F63" s="14">
        <v>52</v>
      </c>
      <c r="G63" s="15">
        <f t="shared" si="1"/>
        <v>-13.461538461538462</v>
      </c>
    </row>
    <row r="64" spans="1:7" x14ac:dyDescent="0.25">
      <c r="A64" s="18" t="s">
        <v>12</v>
      </c>
      <c r="B64" s="18"/>
      <c r="C64" s="18"/>
      <c r="D64" s="18"/>
      <c r="E64" s="3">
        <v>3</v>
      </c>
      <c r="F64" s="14">
        <v>25</v>
      </c>
      <c r="G64" s="15"/>
    </row>
    <row r="65" spans="1:7" x14ac:dyDescent="0.25">
      <c r="A65" s="18" t="s">
        <v>79</v>
      </c>
      <c r="B65" s="18"/>
      <c r="C65" s="18"/>
      <c r="D65" s="18"/>
      <c r="E65" s="3">
        <v>0</v>
      </c>
      <c r="F65" s="14">
        <v>0</v>
      </c>
      <c r="G65" s="15"/>
    </row>
    <row r="66" spans="1:7" ht="36.75" customHeight="1" x14ac:dyDescent="0.25">
      <c r="A66" s="18" t="s">
        <v>82</v>
      </c>
      <c r="B66" s="18"/>
      <c r="C66" s="18"/>
      <c r="D66" s="18"/>
      <c r="E66" s="3">
        <v>0</v>
      </c>
      <c r="F66" s="14">
        <v>0</v>
      </c>
      <c r="G66" s="15"/>
    </row>
    <row r="67" spans="1:7" x14ac:dyDescent="0.25">
      <c r="A67" s="18" t="s">
        <v>80</v>
      </c>
      <c r="B67" s="18"/>
      <c r="C67" s="18"/>
      <c r="D67" s="18"/>
      <c r="E67" s="3">
        <v>0</v>
      </c>
      <c r="F67" s="14">
        <v>0</v>
      </c>
      <c r="G67" s="15"/>
    </row>
    <row r="68" spans="1:7" x14ac:dyDescent="0.25">
      <c r="A68" s="18" t="s">
        <v>29</v>
      </c>
      <c r="B68" s="18"/>
      <c r="C68" s="18"/>
      <c r="D68" s="18"/>
      <c r="E68" s="3">
        <v>34</v>
      </c>
      <c r="F68" s="14">
        <v>37</v>
      </c>
      <c r="G68" s="15">
        <f t="shared" si="1"/>
        <v>-8.1081081081081088</v>
      </c>
    </row>
    <row r="69" spans="1:7" ht="60.75" customHeight="1" x14ac:dyDescent="0.25">
      <c r="A69" s="20" t="s">
        <v>84</v>
      </c>
      <c r="B69" s="20"/>
      <c r="C69" s="20"/>
      <c r="D69" s="20"/>
      <c r="E69" s="3" t="s">
        <v>2</v>
      </c>
      <c r="F69" s="14" t="s">
        <v>2</v>
      </c>
      <c r="G69" s="3" t="s">
        <v>55</v>
      </c>
    </row>
    <row r="70" spans="1:7" x14ac:dyDescent="0.25">
      <c r="A70" s="18" t="s">
        <v>4</v>
      </c>
      <c r="B70" s="18"/>
      <c r="C70" s="18"/>
      <c r="D70" s="18"/>
      <c r="E70" s="3">
        <v>7419</v>
      </c>
      <c r="F70" s="14">
        <v>9733</v>
      </c>
      <c r="G70" s="15">
        <f t="shared" si="1"/>
        <v>-23.774786807767391</v>
      </c>
    </row>
    <row r="71" spans="1:7" x14ac:dyDescent="0.25">
      <c r="A71" s="18" t="s">
        <v>48</v>
      </c>
      <c r="B71" s="18"/>
      <c r="C71" s="18"/>
      <c r="D71" s="18"/>
      <c r="E71" s="3">
        <v>30</v>
      </c>
      <c r="F71" s="14">
        <v>36</v>
      </c>
      <c r="G71" s="15">
        <f t="shared" si="1"/>
        <v>-16.666666666666664</v>
      </c>
    </row>
    <row r="72" spans="1:7" ht="37.5" customHeight="1" x14ac:dyDescent="0.25">
      <c r="A72" s="18" t="s">
        <v>85</v>
      </c>
      <c r="B72" s="18"/>
      <c r="C72" s="18"/>
      <c r="D72" s="18"/>
      <c r="E72" s="3">
        <v>1924</v>
      </c>
      <c r="F72" s="14">
        <v>2569</v>
      </c>
      <c r="G72" s="15">
        <f t="shared" si="1"/>
        <v>-25.107045543012845</v>
      </c>
    </row>
    <row r="73" spans="1:7" ht="34.5" customHeight="1" x14ac:dyDescent="0.25">
      <c r="A73" s="18" t="s">
        <v>86</v>
      </c>
      <c r="B73" s="18"/>
      <c r="C73" s="18"/>
      <c r="D73" s="18"/>
      <c r="E73" s="3">
        <v>277</v>
      </c>
      <c r="F73" s="14">
        <v>295</v>
      </c>
      <c r="G73" s="15">
        <f t="shared" si="1"/>
        <v>-6.1016949152542379</v>
      </c>
    </row>
    <row r="74" spans="1:7" ht="38.25" customHeight="1" x14ac:dyDescent="0.25">
      <c r="A74" s="18" t="s">
        <v>87</v>
      </c>
      <c r="B74" s="18"/>
      <c r="C74" s="18"/>
      <c r="D74" s="18"/>
      <c r="E74" s="3">
        <v>115</v>
      </c>
      <c r="F74" s="14">
        <v>94</v>
      </c>
      <c r="G74" s="15">
        <f t="shared" si="1"/>
        <v>22.340425531914892</v>
      </c>
    </row>
    <row r="75" spans="1:7" x14ac:dyDescent="0.25">
      <c r="A75" s="21" t="s">
        <v>165</v>
      </c>
      <c r="B75" s="21"/>
      <c r="C75" s="21"/>
      <c r="D75" s="21"/>
      <c r="E75" s="13">
        <v>17</v>
      </c>
      <c r="F75" s="13">
        <v>32</v>
      </c>
      <c r="G75" s="15">
        <f t="shared" si="1"/>
        <v>-46.875</v>
      </c>
    </row>
    <row r="76" spans="1:7" ht="38.25" customHeight="1" x14ac:dyDescent="0.25">
      <c r="A76" s="18" t="s">
        <v>162</v>
      </c>
      <c r="B76" s="18"/>
      <c r="C76" s="18"/>
      <c r="D76" s="18"/>
      <c r="E76" s="3">
        <v>7</v>
      </c>
      <c r="F76" s="14">
        <v>2</v>
      </c>
      <c r="G76" s="15">
        <f t="shared" si="1"/>
        <v>250</v>
      </c>
    </row>
    <row r="77" spans="1:7" ht="18.75" customHeight="1" x14ac:dyDescent="0.25">
      <c r="A77" s="7"/>
      <c r="B77" s="6"/>
      <c r="C77" s="16" t="s">
        <v>163</v>
      </c>
      <c r="D77" s="16"/>
      <c r="E77" s="17">
        <f>E76*100/E75</f>
        <v>41.176470588235297</v>
      </c>
      <c r="F77" s="17">
        <f>F76*100/F75</f>
        <v>6.25</v>
      </c>
      <c r="G77" s="13"/>
    </row>
    <row r="78" spans="1:7" ht="37.5" customHeight="1" x14ac:dyDescent="0.25">
      <c r="A78" s="18" t="s">
        <v>166</v>
      </c>
      <c r="B78" s="18"/>
      <c r="C78" s="18"/>
      <c r="D78" s="18"/>
      <c r="E78" s="3">
        <v>353</v>
      </c>
      <c r="F78" s="14">
        <v>472</v>
      </c>
      <c r="G78" s="15">
        <f t="shared" si="1"/>
        <v>-25.211864406779661</v>
      </c>
    </row>
    <row r="79" spans="1:7" ht="36.75" customHeight="1" x14ac:dyDescent="0.25">
      <c r="A79" s="18" t="s">
        <v>88</v>
      </c>
      <c r="B79" s="18"/>
      <c r="C79" s="18"/>
      <c r="D79" s="18"/>
      <c r="E79" s="3">
        <v>397</v>
      </c>
      <c r="F79" s="14">
        <v>491</v>
      </c>
      <c r="G79" s="15">
        <f t="shared" si="1"/>
        <v>-19.144602851323828</v>
      </c>
    </row>
    <row r="80" spans="1:7" ht="37.5" customHeight="1" x14ac:dyDescent="0.25">
      <c r="A80" s="18" t="s">
        <v>164</v>
      </c>
      <c r="B80" s="18"/>
      <c r="C80" s="18"/>
      <c r="D80" s="18"/>
      <c r="E80" s="3">
        <v>22</v>
      </c>
      <c r="F80" s="14">
        <v>13</v>
      </c>
      <c r="G80" s="15">
        <f t="shared" si="1"/>
        <v>69.230769230769226</v>
      </c>
    </row>
    <row r="81" spans="1:7" ht="18.75" customHeight="1" x14ac:dyDescent="0.25">
      <c r="A81" s="7"/>
      <c r="B81" s="6"/>
      <c r="C81" s="8" t="s">
        <v>163</v>
      </c>
      <c r="D81" s="6"/>
      <c r="E81" s="15">
        <f>E80*100/E79</f>
        <v>5.5415617128463479</v>
      </c>
      <c r="F81" s="15">
        <f>F80*100/F79</f>
        <v>2.6476578411405294</v>
      </c>
      <c r="G81" s="15"/>
    </row>
    <row r="82" spans="1:7" ht="39" customHeight="1" x14ac:dyDescent="0.25">
      <c r="A82" s="18" t="s">
        <v>43</v>
      </c>
      <c r="B82" s="18"/>
      <c r="C82" s="18"/>
      <c r="D82" s="18"/>
      <c r="E82" s="3">
        <v>608</v>
      </c>
      <c r="F82" s="14">
        <v>838</v>
      </c>
      <c r="G82" s="15">
        <f t="shared" si="1"/>
        <v>-27.44630071599045</v>
      </c>
    </row>
    <row r="83" spans="1:7" ht="54" customHeight="1" x14ac:dyDescent="0.25">
      <c r="A83" s="18" t="s">
        <v>44</v>
      </c>
      <c r="B83" s="18"/>
      <c r="C83" s="18"/>
      <c r="D83" s="18"/>
      <c r="E83" s="3">
        <v>16</v>
      </c>
      <c r="F83" s="14">
        <v>40</v>
      </c>
      <c r="G83" s="15">
        <f t="shared" si="1"/>
        <v>-60</v>
      </c>
    </row>
    <row r="84" spans="1:7" ht="36.75" customHeight="1" x14ac:dyDescent="0.25">
      <c r="A84" s="18" t="s">
        <v>45</v>
      </c>
      <c r="B84" s="18"/>
      <c r="C84" s="18"/>
      <c r="D84" s="18"/>
      <c r="E84" s="3">
        <v>24</v>
      </c>
      <c r="F84" s="14">
        <v>39</v>
      </c>
      <c r="G84" s="15">
        <f t="shared" si="1"/>
        <v>-38.461538461538467</v>
      </c>
    </row>
    <row r="85" spans="1:7" x14ac:dyDescent="0.25">
      <c r="A85" s="18" t="s">
        <v>46</v>
      </c>
      <c r="B85" s="18"/>
      <c r="C85" s="18"/>
      <c r="D85" s="18"/>
      <c r="E85" s="3">
        <v>218</v>
      </c>
      <c r="F85" s="14">
        <v>290</v>
      </c>
      <c r="G85" s="15">
        <f t="shared" si="1"/>
        <v>-24.827586206896552</v>
      </c>
    </row>
    <row r="86" spans="1:7" ht="37.5" customHeight="1" x14ac:dyDescent="0.25">
      <c r="A86" s="18" t="s">
        <v>50</v>
      </c>
      <c r="B86" s="18"/>
      <c r="C86" s="18"/>
      <c r="D86" s="18"/>
      <c r="E86" s="3">
        <v>217</v>
      </c>
      <c r="F86" s="14">
        <v>298</v>
      </c>
      <c r="G86" s="15">
        <f t="shared" si="1"/>
        <v>-27.181208053691275</v>
      </c>
    </row>
    <row r="87" spans="1:7" ht="38.25" customHeight="1" x14ac:dyDescent="0.25">
      <c r="A87" s="18" t="s">
        <v>49</v>
      </c>
      <c r="B87" s="18"/>
      <c r="C87" s="18"/>
      <c r="D87" s="18"/>
      <c r="E87" s="3">
        <v>207</v>
      </c>
      <c r="F87" s="14">
        <v>396</v>
      </c>
      <c r="G87" s="15">
        <f t="shared" si="1"/>
        <v>-47.727272727272727</v>
      </c>
    </row>
    <row r="88" spans="1:7" ht="37.5" x14ac:dyDescent="0.25">
      <c r="A88" s="20" t="s">
        <v>89</v>
      </c>
      <c r="B88" s="20"/>
      <c r="C88" s="20"/>
      <c r="D88" s="20"/>
      <c r="E88" s="3" t="s">
        <v>2</v>
      </c>
      <c r="F88" s="14" t="s">
        <v>2</v>
      </c>
      <c r="G88" s="3" t="s">
        <v>55</v>
      </c>
    </row>
    <row r="89" spans="1:7" x14ac:dyDescent="0.25">
      <c r="A89" s="18" t="s">
        <v>90</v>
      </c>
      <c r="B89" s="18"/>
      <c r="C89" s="18"/>
      <c r="D89" s="18"/>
      <c r="E89" s="3">
        <v>25</v>
      </c>
      <c r="F89" s="14">
        <v>11</v>
      </c>
      <c r="G89" s="15">
        <f t="shared" si="1"/>
        <v>127.27272727272727</v>
      </c>
    </row>
    <row r="90" spans="1:7" x14ac:dyDescent="0.25">
      <c r="A90" s="18" t="s">
        <v>91</v>
      </c>
      <c r="B90" s="18"/>
      <c r="C90" s="18"/>
      <c r="D90" s="18"/>
      <c r="E90" s="3">
        <v>26</v>
      </c>
      <c r="F90" s="14">
        <v>27</v>
      </c>
      <c r="G90" s="15">
        <f t="shared" si="1"/>
        <v>-3.7037037037037033</v>
      </c>
    </row>
    <row r="91" spans="1:7" x14ac:dyDescent="0.25">
      <c r="A91" s="18" t="s">
        <v>92</v>
      </c>
      <c r="B91" s="18"/>
      <c r="C91" s="18"/>
      <c r="D91" s="18"/>
      <c r="E91" s="3">
        <v>26</v>
      </c>
      <c r="F91" s="14">
        <v>24</v>
      </c>
      <c r="G91" s="15">
        <f t="shared" ref="G91:G135" si="2">(E91-F91)/F91*100</f>
        <v>8.3333333333333321</v>
      </c>
    </row>
    <row r="92" spans="1:7" x14ac:dyDescent="0.25">
      <c r="A92" s="18" t="s">
        <v>93</v>
      </c>
      <c r="B92" s="18"/>
      <c r="C92" s="18"/>
      <c r="D92" s="18"/>
      <c r="E92" s="3">
        <v>16</v>
      </c>
      <c r="F92" s="14">
        <v>26</v>
      </c>
      <c r="G92" s="15">
        <f t="shared" si="2"/>
        <v>-38.461538461538467</v>
      </c>
    </row>
    <row r="93" spans="1:7" ht="37.5" x14ac:dyDescent="0.3">
      <c r="A93" s="19" t="s">
        <v>94</v>
      </c>
      <c r="B93" s="19"/>
      <c r="C93" s="19"/>
      <c r="D93" s="19"/>
      <c r="E93" s="3" t="s">
        <v>2</v>
      </c>
      <c r="F93" s="14" t="s">
        <v>2</v>
      </c>
      <c r="G93" s="3" t="s">
        <v>55</v>
      </c>
    </row>
    <row r="94" spans="1:7" ht="38.25" customHeight="1" x14ac:dyDescent="0.25">
      <c r="A94" s="18" t="s">
        <v>95</v>
      </c>
      <c r="B94" s="18"/>
      <c r="C94" s="18"/>
      <c r="D94" s="18"/>
      <c r="E94" s="3">
        <v>785</v>
      </c>
      <c r="F94" s="14">
        <v>747</v>
      </c>
      <c r="G94" s="15">
        <f t="shared" si="2"/>
        <v>5.0870147255689426</v>
      </c>
    </row>
    <row r="95" spans="1:7" x14ac:dyDescent="0.25">
      <c r="A95" s="18" t="s">
        <v>96</v>
      </c>
      <c r="B95" s="18"/>
      <c r="C95" s="18"/>
      <c r="D95" s="18"/>
      <c r="E95" s="3">
        <v>320851</v>
      </c>
      <c r="F95" s="14">
        <v>138200</v>
      </c>
      <c r="G95" s="15">
        <f t="shared" si="2"/>
        <v>132.16425470332851</v>
      </c>
    </row>
    <row r="96" spans="1:7" ht="37.5" customHeight="1" x14ac:dyDescent="0.25">
      <c r="A96" s="18" t="s">
        <v>97</v>
      </c>
      <c r="B96" s="18"/>
      <c r="C96" s="18"/>
      <c r="D96" s="18"/>
      <c r="E96" s="3">
        <v>453</v>
      </c>
      <c r="F96" s="14">
        <v>542</v>
      </c>
      <c r="G96" s="15">
        <f t="shared" si="2"/>
        <v>-16.420664206642066</v>
      </c>
    </row>
    <row r="97" spans="1:7" ht="37.5" customHeight="1" x14ac:dyDescent="0.25">
      <c r="A97" s="18" t="s">
        <v>98</v>
      </c>
      <c r="B97" s="18"/>
      <c r="C97" s="18"/>
      <c r="D97" s="18"/>
      <c r="E97" s="3">
        <v>408</v>
      </c>
      <c r="F97" s="14">
        <v>518</v>
      </c>
      <c r="G97" s="15">
        <f t="shared" si="2"/>
        <v>-21.235521235521233</v>
      </c>
    </row>
    <row r="98" spans="1:7" x14ac:dyDescent="0.25">
      <c r="A98" s="18" t="s">
        <v>96</v>
      </c>
      <c r="B98" s="18"/>
      <c r="C98" s="18"/>
      <c r="D98" s="18"/>
      <c r="E98" s="3">
        <v>33633</v>
      </c>
      <c r="F98" s="14">
        <v>40550</v>
      </c>
      <c r="G98" s="15">
        <f t="shared" si="2"/>
        <v>-17.057953144266339</v>
      </c>
    </row>
    <row r="99" spans="1:7" ht="37.5" customHeight="1" x14ac:dyDescent="0.25">
      <c r="A99" s="18" t="s">
        <v>99</v>
      </c>
      <c r="B99" s="18"/>
      <c r="C99" s="18"/>
      <c r="D99" s="18"/>
      <c r="E99" s="3">
        <v>24</v>
      </c>
      <c r="F99" s="14">
        <v>15</v>
      </c>
      <c r="G99" s="15">
        <f t="shared" si="2"/>
        <v>60</v>
      </c>
    </row>
    <row r="100" spans="1:7" x14ac:dyDescent="0.25">
      <c r="A100" s="18" t="s">
        <v>96</v>
      </c>
      <c r="B100" s="18"/>
      <c r="C100" s="18"/>
      <c r="D100" s="18"/>
      <c r="E100" s="3">
        <v>104</v>
      </c>
      <c r="F100" s="14">
        <v>1037</v>
      </c>
      <c r="G100" s="15">
        <f t="shared" si="2"/>
        <v>-89.971070395371271</v>
      </c>
    </row>
    <row r="101" spans="1:7" ht="38.25" customHeight="1" x14ac:dyDescent="0.25">
      <c r="A101" s="18" t="s">
        <v>100</v>
      </c>
      <c r="B101" s="18"/>
      <c r="C101" s="18"/>
      <c r="D101" s="18"/>
      <c r="E101" s="13">
        <v>5</v>
      </c>
      <c r="F101" s="13">
        <v>12</v>
      </c>
      <c r="G101" s="15">
        <f t="shared" si="2"/>
        <v>-58.333333333333336</v>
      </c>
    </row>
    <row r="102" spans="1:7" x14ac:dyDescent="0.25">
      <c r="A102" s="18" t="s">
        <v>101</v>
      </c>
      <c r="B102" s="18"/>
      <c r="C102" s="18"/>
      <c r="D102" s="18"/>
      <c r="E102" s="13">
        <v>2</v>
      </c>
      <c r="F102" s="13">
        <v>11</v>
      </c>
      <c r="G102" s="15">
        <f t="shared" si="2"/>
        <v>-81.818181818181827</v>
      </c>
    </row>
    <row r="103" spans="1:7" ht="37.5" x14ac:dyDescent="0.25">
      <c r="A103" s="20" t="s">
        <v>106</v>
      </c>
      <c r="B103" s="20"/>
      <c r="C103" s="20"/>
      <c r="D103" s="20"/>
      <c r="E103" s="3" t="s">
        <v>2</v>
      </c>
      <c r="F103" s="14" t="s">
        <v>2</v>
      </c>
      <c r="G103" s="3" t="s">
        <v>55</v>
      </c>
    </row>
    <row r="104" spans="1:7" x14ac:dyDescent="0.25">
      <c r="A104" s="18" t="s">
        <v>102</v>
      </c>
      <c r="B104" s="18"/>
      <c r="C104" s="18"/>
      <c r="D104" s="18"/>
      <c r="E104" s="3">
        <v>2606</v>
      </c>
      <c r="F104" s="14">
        <v>2882</v>
      </c>
      <c r="G104" s="15">
        <f t="shared" si="2"/>
        <v>-9.5766828591256079</v>
      </c>
    </row>
    <row r="105" spans="1:7" x14ac:dyDescent="0.25">
      <c r="A105" s="18" t="s">
        <v>103</v>
      </c>
      <c r="B105" s="18"/>
      <c r="C105" s="18"/>
      <c r="D105" s="18"/>
      <c r="E105" s="3">
        <v>2140</v>
      </c>
      <c r="F105" s="14">
        <v>2395</v>
      </c>
      <c r="G105" s="15">
        <f t="shared" si="2"/>
        <v>-10.647181628392484</v>
      </c>
    </row>
    <row r="106" spans="1:7" ht="39" customHeight="1" x14ac:dyDescent="0.25">
      <c r="A106" s="18" t="s">
        <v>167</v>
      </c>
      <c r="B106" s="18"/>
      <c r="C106" s="18"/>
      <c r="D106" s="3" t="s">
        <v>168</v>
      </c>
      <c r="E106" s="3">
        <v>4</v>
      </c>
      <c r="F106" s="14">
        <v>3</v>
      </c>
      <c r="G106" s="15">
        <f t="shared" si="2"/>
        <v>33.333333333333329</v>
      </c>
    </row>
    <row r="107" spans="1:7" ht="38.25" customHeight="1" x14ac:dyDescent="0.25">
      <c r="A107" s="18"/>
      <c r="B107" s="18"/>
      <c r="C107" s="18"/>
      <c r="D107" s="3" t="s">
        <v>169</v>
      </c>
      <c r="E107" s="3">
        <v>8</v>
      </c>
      <c r="F107" s="14">
        <v>5</v>
      </c>
      <c r="G107" s="15">
        <f t="shared" si="2"/>
        <v>60</v>
      </c>
    </row>
    <row r="108" spans="1:7" ht="39.75" customHeight="1" x14ac:dyDescent="0.25">
      <c r="A108" s="18" t="s">
        <v>175</v>
      </c>
      <c r="B108" s="18"/>
      <c r="C108" s="18"/>
      <c r="D108" s="18"/>
      <c r="E108" s="3">
        <v>6</v>
      </c>
      <c r="F108" s="14">
        <v>52</v>
      </c>
      <c r="G108" s="15">
        <f t="shared" si="2"/>
        <v>-88.461538461538453</v>
      </c>
    </row>
    <row r="109" spans="1:7" s="10" customFormat="1" x14ac:dyDescent="0.25">
      <c r="A109" s="24" t="s">
        <v>172</v>
      </c>
      <c r="B109" s="25" t="s">
        <v>171</v>
      </c>
      <c r="C109" s="26"/>
      <c r="D109" s="27"/>
      <c r="E109" s="3">
        <v>3</v>
      </c>
      <c r="F109" s="14">
        <v>46</v>
      </c>
      <c r="G109" s="15">
        <f t="shared" si="2"/>
        <v>-93.478260869565219</v>
      </c>
    </row>
    <row r="110" spans="1:7" x14ac:dyDescent="0.25">
      <c r="A110" s="24"/>
      <c r="B110" s="28" t="s">
        <v>173</v>
      </c>
      <c r="C110" s="29"/>
      <c r="D110" s="30"/>
      <c r="E110" s="3">
        <v>3</v>
      </c>
      <c r="F110" s="14">
        <v>5</v>
      </c>
      <c r="G110" s="15"/>
    </row>
    <row r="111" spans="1:7" x14ac:dyDescent="0.25">
      <c r="A111" s="24"/>
      <c r="B111" s="28" t="s">
        <v>174</v>
      </c>
      <c r="C111" s="29"/>
      <c r="D111" s="30"/>
      <c r="E111" s="3">
        <v>0</v>
      </c>
      <c r="F111" s="14">
        <v>1</v>
      </c>
      <c r="G111" s="15"/>
    </row>
    <row r="112" spans="1:7" ht="37.5" customHeight="1" x14ac:dyDescent="0.25">
      <c r="A112" s="31" t="s">
        <v>104</v>
      </c>
      <c r="B112" s="32"/>
      <c r="C112" s="32"/>
      <c r="D112" s="33"/>
      <c r="E112" s="3">
        <v>1514</v>
      </c>
      <c r="F112" s="14">
        <v>1145</v>
      </c>
      <c r="G112" s="15">
        <f t="shared" si="2"/>
        <v>32.227074235807862</v>
      </c>
    </row>
    <row r="113" spans="1:7" x14ac:dyDescent="0.25">
      <c r="A113" s="34" t="s">
        <v>105</v>
      </c>
      <c r="B113" s="34"/>
      <c r="C113" s="34"/>
      <c r="D113" s="34"/>
      <c r="E113" s="3">
        <v>2</v>
      </c>
      <c r="F113" s="14">
        <v>1</v>
      </c>
      <c r="G113" s="15">
        <f t="shared" si="2"/>
        <v>100</v>
      </c>
    </row>
    <row r="114" spans="1:7" ht="37.5" x14ac:dyDescent="0.25">
      <c r="A114" s="35" t="s">
        <v>176</v>
      </c>
      <c r="B114" s="36"/>
      <c r="C114" s="36"/>
      <c r="D114" s="37"/>
      <c r="E114" s="3" t="s">
        <v>2</v>
      </c>
      <c r="F114" s="14" t="s">
        <v>2</v>
      </c>
      <c r="G114" s="3" t="s">
        <v>55</v>
      </c>
    </row>
    <row r="115" spans="1:7" ht="57" customHeight="1" x14ac:dyDescent="0.3">
      <c r="A115" s="38" t="s">
        <v>177</v>
      </c>
      <c r="B115" s="38"/>
      <c r="C115" s="38"/>
      <c r="D115" s="38"/>
      <c r="E115" s="3">
        <v>96</v>
      </c>
      <c r="F115" s="14">
        <v>81</v>
      </c>
      <c r="G115" s="15">
        <f t="shared" si="2"/>
        <v>18.518518518518519</v>
      </c>
    </row>
    <row r="116" spans="1:7" ht="55.5" customHeight="1" x14ac:dyDescent="0.25">
      <c r="A116" s="39" t="s">
        <v>170</v>
      </c>
      <c r="B116" s="40" t="s">
        <v>178</v>
      </c>
      <c r="C116" s="41"/>
      <c r="D116" s="42"/>
      <c r="E116" s="3">
        <v>72</v>
      </c>
      <c r="F116" s="14">
        <v>60</v>
      </c>
      <c r="G116" s="15">
        <f t="shared" si="2"/>
        <v>20</v>
      </c>
    </row>
    <row r="117" spans="1:7" ht="39" customHeight="1" x14ac:dyDescent="0.25">
      <c r="A117" s="39"/>
      <c r="B117" s="40" t="s">
        <v>179</v>
      </c>
      <c r="C117" s="41"/>
      <c r="D117" s="42"/>
      <c r="E117" s="3">
        <v>0</v>
      </c>
      <c r="F117" s="14">
        <v>0</v>
      </c>
      <c r="G117" s="15"/>
    </row>
    <row r="118" spans="1:7" x14ac:dyDescent="0.25">
      <c r="A118" s="39"/>
      <c r="B118" s="40" t="s">
        <v>180</v>
      </c>
      <c r="C118" s="41"/>
      <c r="D118" s="42"/>
      <c r="E118" s="3">
        <v>14</v>
      </c>
      <c r="F118" s="14">
        <v>14</v>
      </c>
      <c r="G118" s="15">
        <f t="shared" si="2"/>
        <v>0</v>
      </c>
    </row>
    <row r="119" spans="1:7" ht="55.5" customHeight="1" x14ac:dyDescent="0.25">
      <c r="A119" s="39"/>
      <c r="B119" s="40" t="s">
        <v>181</v>
      </c>
      <c r="C119" s="41"/>
      <c r="D119" s="42"/>
      <c r="E119" s="3">
        <v>10</v>
      </c>
      <c r="F119" s="14">
        <v>7</v>
      </c>
      <c r="G119" s="15">
        <f t="shared" si="2"/>
        <v>42.857142857142854</v>
      </c>
    </row>
    <row r="120" spans="1:7" ht="36" customHeight="1" x14ac:dyDescent="0.25">
      <c r="A120" s="18" t="s">
        <v>182</v>
      </c>
      <c r="B120" s="18"/>
      <c r="C120" s="18"/>
      <c r="D120" s="18"/>
      <c r="E120" s="3">
        <v>40</v>
      </c>
      <c r="F120" s="14">
        <v>42</v>
      </c>
      <c r="G120" s="15">
        <f t="shared" si="2"/>
        <v>-4.7619047619047619</v>
      </c>
    </row>
    <row r="121" spans="1:7" x14ac:dyDescent="0.25">
      <c r="A121" s="24" t="s">
        <v>183</v>
      </c>
      <c r="B121" s="28" t="s">
        <v>184</v>
      </c>
      <c r="C121" s="29"/>
      <c r="D121" s="30"/>
      <c r="E121" s="3">
        <v>6</v>
      </c>
      <c r="F121" s="14">
        <v>8</v>
      </c>
      <c r="G121" s="15">
        <f t="shared" si="2"/>
        <v>-25</v>
      </c>
    </row>
    <row r="122" spans="1:7" x14ac:dyDescent="0.25">
      <c r="A122" s="24"/>
      <c r="B122" s="28" t="s">
        <v>185</v>
      </c>
      <c r="C122" s="29"/>
      <c r="D122" s="30"/>
      <c r="E122" s="3">
        <v>12</v>
      </c>
      <c r="F122" s="14">
        <v>3</v>
      </c>
      <c r="G122" s="15"/>
    </row>
    <row r="123" spans="1:7" x14ac:dyDescent="0.25">
      <c r="A123" s="18" t="s">
        <v>186</v>
      </c>
      <c r="B123" s="18"/>
      <c r="C123" s="18"/>
      <c r="D123" s="18"/>
      <c r="E123" s="3">
        <v>23</v>
      </c>
      <c r="F123" s="14">
        <v>13</v>
      </c>
      <c r="G123" s="15">
        <f t="shared" si="2"/>
        <v>76.923076923076934</v>
      </c>
    </row>
    <row r="124" spans="1:7" x14ac:dyDescent="0.25">
      <c r="A124" s="18" t="s">
        <v>187</v>
      </c>
      <c r="B124" s="18"/>
      <c r="C124" s="18"/>
      <c r="D124" s="18"/>
      <c r="E124" s="3">
        <v>15</v>
      </c>
      <c r="F124" s="14">
        <v>13</v>
      </c>
      <c r="G124" s="15">
        <f t="shared" si="2"/>
        <v>15.384615384615385</v>
      </c>
    </row>
    <row r="125" spans="1:7" ht="37.5" x14ac:dyDescent="0.25">
      <c r="A125" s="20" t="s">
        <v>111</v>
      </c>
      <c r="B125" s="20"/>
      <c r="C125" s="20"/>
      <c r="D125" s="20"/>
      <c r="E125" s="3" t="s">
        <v>2</v>
      </c>
      <c r="F125" s="14" t="s">
        <v>2</v>
      </c>
      <c r="G125" s="3" t="s">
        <v>55</v>
      </c>
    </row>
    <row r="126" spans="1:7" x14ac:dyDescent="0.25">
      <c r="A126" s="43" t="s">
        <v>14</v>
      </c>
      <c r="B126" s="43"/>
      <c r="C126" s="43"/>
      <c r="D126" s="43"/>
      <c r="E126" s="3">
        <v>329</v>
      </c>
      <c r="F126" s="14">
        <v>307</v>
      </c>
      <c r="G126" s="15">
        <f t="shared" si="2"/>
        <v>7.1661237785016292</v>
      </c>
    </row>
    <row r="127" spans="1:7" x14ac:dyDescent="0.25">
      <c r="A127" s="24" t="s">
        <v>189</v>
      </c>
      <c r="B127" s="24"/>
      <c r="C127" s="44" t="s">
        <v>188</v>
      </c>
      <c r="D127" s="45"/>
      <c r="E127" s="3">
        <v>2</v>
      </c>
      <c r="F127" s="14">
        <v>4</v>
      </c>
      <c r="G127" s="15">
        <f t="shared" si="2"/>
        <v>-50</v>
      </c>
    </row>
    <row r="128" spans="1:7" x14ac:dyDescent="0.25">
      <c r="A128" s="43" t="s">
        <v>15</v>
      </c>
      <c r="B128" s="43"/>
      <c r="C128" s="43"/>
      <c r="D128" s="43"/>
      <c r="E128" s="3">
        <v>1271</v>
      </c>
      <c r="F128" s="14">
        <v>1205</v>
      </c>
      <c r="G128" s="15">
        <f t="shared" si="2"/>
        <v>5.4771784232365146</v>
      </c>
    </row>
    <row r="129" spans="1:7" x14ac:dyDescent="0.25">
      <c r="A129" s="43" t="s">
        <v>5</v>
      </c>
      <c r="B129" s="43"/>
      <c r="C129" s="43"/>
      <c r="D129" s="43"/>
      <c r="E129" s="3">
        <v>93</v>
      </c>
      <c r="F129" s="14">
        <v>37</v>
      </c>
      <c r="G129" s="15">
        <f t="shared" si="2"/>
        <v>151.35135135135135</v>
      </c>
    </row>
    <row r="130" spans="1:7" x14ac:dyDescent="0.25">
      <c r="A130" s="43" t="s">
        <v>16</v>
      </c>
      <c r="B130" s="43"/>
      <c r="C130" s="43"/>
      <c r="D130" s="43"/>
      <c r="E130" s="3">
        <v>154</v>
      </c>
      <c r="F130" s="14">
        <v>126</v>
      </c>
      <c r="G130" s="15">
        <f t="shared" si="2"/>
        <v>22.222222222222221</v>
      </c>
    </row>
    <row r="131" spans="1:7" ht="36.75" customHeight="1" x14ac:dyDescent="0.25">
      <c r="A131" s="18" t="s">
        <v>17</v>
      </c>
      <c r="B131" s="18"/>
      <c r="C131" s="18"/>
      <c r="D131" s="18"/>
      <c r="E131" s="3">
        <v>194</v>
      </c>
      <c r="F131" s="14">
        <v>170</v>
      </c>
      <c r="G131" s="15">
        <f t="shared" si="2"/>
        <v>14.117647058823529</v>
      </c>
    </row>
    <row r="132" spans="1:7" ht="36.75" customHeight="1" x14ac:dyDescent="0.25">
      <c r="A132" s="18" t="s">
        <v>107</v>
      </c>
      <c r="B132" s="18"/>
      <c r="C132" s="18"/>
      <c r="D132" s="18"/>
      <c r="E132" s="3">
        <v>16</v>
      </c>
      <c r="F132" s="14">
        <v>7</v>
      </c>
      <c r="G132" s="15">
        <f t="shared" si="2"/>
        <v>128.57142857142858</v>
      </c>
    </row>
    <row r="133" spans="1:7" ht="36.75" customHeight="1" x14ac:dyDescent="0.25">
      <c r="A133" s="18" t="s">
        <v>108</v>
      </c>
      <c r="B133" s="18"/>
      <c r="C133" s="18"/>
      <c r="D133" s="18"/>
      <c r="E133" s="3">
        <v>18</v>
      </c>
      <c r="F133" s="14">
        <v>3</v>
      </c>
      <c r="G133" s="15">
        <f t="shared" si="2"/>
        <v>500</v>
      </c>
    </row>
    <row r="134" spans="1:7" ht="36.75" customHeight="1" x14ac:dyDescent="0.25">
      <c r="A134" s="18" t="s">
        <v>109</v>
      </c>
      <c r="B134" s="18"/>
      <c r="C134" s="18"/>
      <c r="D134" s="18"/>
      <c r="E134" s="3">
        <v>4</v>
      </c>
      <c r="F134" s="14">
        <v>5</v>
      </c>
      <c r="G134" s="15">
        <f t="shared" si="2"/>
        <v>-20</v>
      </c>
    </row>
    <row r="135" spans="1:7" ht="38.25" customHeight="1" x14ac:dyDescent="0.25">
      <c r="A135" s="18" t="s">
        <v>112</v>
      </c>
      <c r="B135" s="18"/>
      <c r="C135" s="18"/>
      <c r="D135" s="18"/>
      <c r="E135" s="3">
        <v>3548</v>
      </c>
      <c r="F135" s="14">
        <v>4284</v>
      </c>
      <c r="G135" s="15">
        <f t="shared" si="2"/>
        <v>-17.180205415499533</v>
      </c>
    </row>
    <row r="136" spans="1:7" ht="18.75" customHeight="1" x14ac:dyDescent="0.25">
      <c r="A136" s="18" t="s">
        <v>110</v>
      </c>
      <c r="B136" s="18"/>
      <c r="C136" s="18"/>
      <c r="D136" s="18"/>
      <c r="E136" s="3">
        <v>15</v>
      </c>
      <c r="F136" s="14">
        <v>1</v>
      </c>
      <c r="G136" s="12" t="s">
        <v>193</v>
      </c>
    </row>
    <row r="137" spans="1:7" ht="37.5" x14ac:dyDescent="0.25">
      <c r="A137" s="20" t="s">
        <v>120</v>
      </c>
      <c r="B137" s="20"/>
      <c r="C137" s="20"/>
      <c r="D137" s="20"/>
      <c r="E137" s="3" t="s">
        <v>2</v>
      </c>
      <c r="F137" s="14" t="s">
        <v>2</v>
      </c>
      <c r="G137" s="3" t="s">
        <v>55</v>
      </c>
    </row>
    <row r="138" spans="1:7" ht="18.75" customHeight="1" x14ac:dyDescent="0.25">
      <c r="A138" s="46" t="s">
        <v>113</v>
      </c>
      <c r="B138" s="46"/>
      <c r="C138" s="46"/>
      <c r="D138" s="47"/>
      <c r="E138" s="3">
        <v>1015</v>
      </c>
      <c r="F138" s="14">
        <v>1410</v>
      </c>
      <c r="G138" s="15">
        <f t="shared" ref="G138:G178" si="3">(E138-F138)/F138*100</f>
        <v>-28.01418439716312</v>
      </c>
    </row>
    <row r="139" spans="1:7" ht="18.75" customHeight="1" x14ac:dyDescent="0.25">
      <c r="A139" s="24" t="s">
        <v>161</v>
      </c>
      <c r="B139" s="24"/>
      <c r="C139" s="28" t="s">
        <v>114</v>
      </c>
      <c r="D139" s="30"/>
      <c r="E139" s="3">
        <v>249</v>
      </c>
      <c r="F139" s="14">
        <v>461</v>
      </c>
      <c r="G139" s="15">
        <f t="shared" si="3"/>
        <v>-45.986984815618221</v>
      </c>
    </row>
    <row r="140" spans="1:7" ht="18.75" customHeight="1" x14ac:dyDescent="0.25">
      <c r="A140" s="24"/>
      <c r="B140" s="24"/>
      <c r="C140" s="28" t="s">
        <v>115</v>
      </c>
      <c r="D140" s="30"/>
      <c r="E140" s="13">
        <v>19</v>
      </c>
      <c r="F140" s="13">
        <v>6</v>
      </c>
      <c r="G140" s="15">
        <f t="shared" si="3"/>
        <v>216.66666666666666</v>
      </c>
    </row>
    <row r="141" spans="1:7" ht="18.75" customHeight="1" x14ac:dyDescent="0.25">
      <c r="A141" s="24"/>
      <c r="B141" s="24"/>
      <c r="C141" s="28" t="s">
        <v>116</v>
      </c>
      <c r="D141" s="30"/>
      <c r="E141" s="3">
        <v>183</v>
      </c>
      <c r="F141" s="14">
        <v>209</v>
      </c>
      <c r="G141" s="15">
        <f t="shared" si="3"/>
        <v>-12.440191387559809</v>
      </c>
    </row>
    <row r="142" spans="1:7" ht="18.75" customHeight="1" x14ac:dyDescent="0.25">
      <c r="A142" s="24"/>
      <c r="B142" s="24"/>
      <c r="C142" s="28" t="s">
        <v>117</v>
      </c>
      <c r="D142" s="30"/>
      <c r="E142" s="3">
        <v>254</v>
      </c>
      <c r="F142" s="14">
        <v>301</v>
      </c>
      <c r="G142" s="15">
        <f t="shared" si="3"/>
        <v>-15.614617940199334</v>
      </c>
    </row>
    <row r="143" spans="1:7" x14ac:dyDescent="0.25">
      <c r="A143" s="24"/>
      <c r="B143" s="24"/>
      <c r="C143" s="28" t="s">
        <v>118</v>
      </c>
      <c r="D143" s="30"/>
      <c r="E143" s="3">
        <v>292</v>
      </c>
      <c r="F143" s="14">
        <v>409</v>
      </c>
      <c r="G143" s="15">
        <f t="shared" si="3"/>
        <v>-28.606356968215156</v>
      </c>
    </row>
    <row r="144" spans="1:7" x14ac:dyDescent="0.25">
      <c r="A144" s="48" t="s">
        <v>119</v>
      </c>
      <c r="B144" s="48"/>
      <c r="C144" s="48"/>
      <c r="D144" s="49"/>
      <c r="E144" s="11">
        <v>42</v>
      </c>
      <c r="F144" s="14">
        <v>76</v>
      </c>
      <c r="G144" s="15">
        <f t="shared" si="3"/>
        <v>-44.736842105263158</v>
      </c>
    </row>
    <row r="145" spans="1:7" ht="37.5" x14ac:dyDescent="0.25">
      <c r="A145" s="20" t="s">
        <v>127</v>
      </c>
      <c r="B145" s="20"/>
      <c r="C145" s="20"/>
      <c r="D145" s="20"/>
      <c r="E145" s="3" t="s">
        <v>2</v>
      </c>
      <c r="F145" s="14" t="s">
        <v>2</v>
      </c>
      <c r="G145" s="3" t="s">
        <v>55</v>
      </c>
    </row>
    <row r="146" spans="1:7" x14ac:dyDescent="0.25">
      <c r="A146" s="18" t="s">
        <v>121</v>
      </c>
      <c r="B146" s="18"/>
      <c r="C146" s="18"/>
      <c r="D146" s="18"/>
      <c r="E146" s="3">
        <v>842</v>
      </c>
      <c r="F146" s="14">
        <v>1369</v>
      </c>
      <c r="G146" s="15">
        <f t="shared" si="3"/>
        <v>-38.495252008765526</v>
      </c>
    </row>
    <row r="147" spans="1:7" x14ac:dyDescent="0.25">
      <c r="A147" s="24" t="s">
        <v>161</v>
      </c>
      <c r="B147" s="24"/>
      <c r="C147" s="39" t="s">
        <v>190</v>
      </c>
      <c r="D147" s="39"/>
      <c r="E147" s="3">
        <v>238</v>
      </c>
      <c r="F147" s="14">
        <v>350</v>
      </c>
      <c r="G147" s="15">
        <f t="shared" si="3"/>
        <v>-32</v>
      </c>
    </row>
    <row r="148" spans="1:7" ht="18.75" customHeight="1" x14ac:dyDescent="0.25">
      <c r="A148" s="18" t="s">
        <v>122</v>
      </c>
      <c r="B148" s="18"/>
      <c r="C148" s="18"/>
      <c r="D148" s="18"/>
      <c r="E148" s="3">
        <v>562</v>
      </c>
      <c r="F148" s="14">
        <v>1003</v>
      </c>
      <c r="G148" s="15">
        <f t="shared" si="3"/>
        <v>-43.968095712861412</v>
      </c>
    </row>
    <row r="149" spans="1:7" x14ac:dyDescent="0.25">
      <c r="A149" s="50" t="s">
        <v>161</v>
      </c>
      <c r="B149" s="51"/>
      <c r="C149" s="40" t="s">
        <v>114</v>
      </c>
      <c r="D149" s="42"/>
      <c r="E149" s="3">
        <v>101</v>
      </c>
      <c r="F149" s="14">
        <v>211</v>
      </c>
      <c r="G149" s="15">
        <f t="shared" si="3"/>
        <v>-52.132701421800952</v>
      </c>
    </row>
    <row r="150" spans="1:7" x14ac:dyDescent="0.25">
      <c r="A150" s="52"/>
      <c r="B150" s="53"/>
      <c r="C150" s="40" t="s">
        <v>123</v>
      </c>
      <c r="D150" s="42"/>
      <c r="E150" s="3">
        <v>12</v>
      </c>
      <c r="F150" s="14">
        <v>11</v>
      </c>
      <c r="G150" s="15">
        <f t="shared" si="3"/>
        <v>9.0909090909090917</v>
      </c>
    </row>
    <row r="151" spans="1:7" x14ac:dyDescent="0.25">
      <c r="A151" s="52"/>
      <c r="B151" s="53"/>
      <c r="C151" s="40" t="s">
        <v>124</v>
      </c>
      <c r="D151" s="42"/>
      <c r="E151" s="3">
        <v>9</v>
      </c>
      <c r="F151" s="14">
        <v>7</v>
      </c>
      <c r="G151" s="15">
        <f t="shared" si="3"/>
        <v>28.571428571428569</v>
      </c>
    </row>
    <row r="152" spans="1:7" x14ac:dyDescent="0.25">
      <c r="A152" s="52"/>
      <c r="B152" s="53"/>
      <c r="C152" s="40" t="s">
        <v>125</v>
      </c>
      <c r="D152" s="42"/>
      <c r="E152" s="3">
        <v>51</v>
      </c>
      <c r="F152" s="14">
        <v>23</v>
      </c>
      <c r="G152" s="15">
        <f t="shared" si="3"/>
        <v>121.73913043478262</v>
      </c>
    </row>
    <row r="153" spans="1:7" x14ac:dyDescent="0.25">
      <c r="A153" s="52"/>
      <c r="B153" s="53"/>
      <c r="C153" s="40" t="s">
        <v>126</v>
      </c>
      <c r="D153" s="42"/>
      <c r="E153" s="3">
        <v>14</v>
      </c>
      <c r="F153" s="14">
        <v>14</v>
      </c>
      <c r="G153" s="15">
        <f t="shared" si="3"/>
        <v>0</v>
      </c>
    </row>
    <row r="154" spans="1:7" ht="37.5" customHeight="1" x14ac:dyDescent="0.25">
      <c r="A154" s="54"/>
      <c r="B154" s="55"/>
      <c r="C154" s="40" t="s">
        <v>128</v>
      </c>
      <c r="D154" s="42"/>
      <c r="E154" s="3">
        <v>375</v>
      </c>
      <c r="F154" s="14">
        <v>737</v>
      </c>
      <c r="G154" s="15">
        <f t="shared" si="3"/>
        <v>-49.118046132971507</v>
      </c>
    </row>
    <row r="155" spans="1:7" ht="37.5" x14ac:dyDescent="0.25">
      <c r="A155" s="20" t="s">
        <v>137</v>
      </c>
      <c r="B155" s="20"/>
      <c r="C155" s="20"/>
      <c r="D155" s="20"/>
      <c r="E155" s="3" t="s">
        <v>2</v>
      </c>
      <c r="F155" s="14" t="s">
        <v>2</v>
      </c>
      <c r="G155" s="3" t="s">
        <v>55</v>
      </c>
    </row>
    <row r="156" spans="1:7" x14ac:dyDescent="0.25">
      <c r="A156" s="18" t="s">
        <v>129</v>
      </c>
      <c r="B156" s="18"/>
      <c r="C156" s="18"/>
      <c r="D156" s="18"/>
      <c r="E156" s="3">
        <v>37</v>
      </c>
      <c r="F156" s="14">
        <v>52</v>
      </c>
      <c r="G156" s="15">
        <f t="shared" si="3"/>
        <v>-28.846153846153843</v>
      </c>
    </row>
    <row r="157" spans="1:7" x14ac:dyDescent="0.25">
      <c r="A157" s="18" t="s">
        <v>130</v>
      </c>
      <c r="B157" s="18"/>
      <c r="C157" s="18"/>
      <c r="D157" s="18"/>
      <c r="E157" s="3">
        <v>34</v>
      </c>
      <c r="F157" s="14">
        <v>57</v>
      </c>
      <c r="G157" s="15">
        <f t="shared" si="3"/>
        <v>-40.350877192982452</v>
      </c>
    </row>
    <row r="158" spans="1:7" ht="37.5" customHeight="1" x14ac:dyDescent="0.25">
      <c r="A158" s="18" t="s">
        <v>131</v>
      </c>
      <c r="B158" s="18"/>
      <c r="C158" s="18"/>
      <c r="D158" s="18"/>
      <c r="E158" s="3">
        <v>39</v>
      </c>
      <c r="F158" s="14">
        <v>52</v>
      </c>
      <c r="G158" s="15">
        <f t="shared" si="3"/>
        <v>-25</v>
      </c>
    </row>
    <row r="159" spans="1:7" x14ac:dyDescent="0.25">
      <c r="A159" s="18" t="s">
        <v>132</v>
      </c>
      <c r="B159" s="18"/>
      <c r="C159" s="18"/>
      <c r="D159" s="18"/>
      <c r="E159" s="3">
        <v>74</v>
      </c>
      <c r="F159" s="14">
        <v>69</v>
      </c>
      <c r="G159" s="15">
        <f t="shared" si="3"/>
        <v>7.2463768115942031</v>
      </c>
    </row>
    <row r="160" spans="1:7" ht="37.5" customHeight="1" x14ac:dyDescent="0.25">
      <c r="A160" s="18" t="s">
        <v>133</v>
      </c>
      <c r="B160" s="18"/>
      <c r="C160" s="18"/>
      <c r="D160" s="18"/>
      <c r="E160" s="3">
        <v>0</v>
      </c>
      <c r="F160" s="14">
        <v>1</v>
      </c>
      <c r="G160" s="15">
        <f t="shared" si="3"/>
        <v>-100</v>
      </c>
    </row>
    <row r="161" spans="1:7" ht="37.5" customHeight="1" x14ac:dyDescent="0.25">
      <c r="A161" s="18" t="s">
        <v>134</v>
      </c>
      <c r="B161" s="18"/>
      <c r="C161" s="18"/>
      <c r="D161" s="18"/>
      <c r="E161" s="3">
        <v>7</v>
      </c>
      <c r="F161" s="14">
        <v>8</v>
      </c>
      <c r="G161" s="15">
        <f t="shared" si="3"/>
        <v>-12.5</v>
      </c>
    </row>
    <row r="162" spans="1:7" ht="37.5" customHeight="1" x14ac:dyDescent="0.25">
      <c r="A162" s="18" t="s">
        <v>135</v>
      </c>
      <c r="B162" s="18"/>
      <c r="C162" s="18"/>
      <c r="D162" s="18"/>
      <c r="E162" s="3">
        <v>3</v>
      </c>
      <c r="F162" s="14">
        <v>5</v>
      </c>
      <c r="G162" s="15">
        <f t="shared" si="3"/>
        <v>-40</v>
      </c>
    </row>
    <row r="163" spans="1:7" ht="56.25" customHeight="1" x14ac:dyDescent="0.25">
      <c r="A163" s="18" t="s">
        <v>136</v>
      </c>
      <c r="B163" s="18"/>
      <c r="C163" s="18"/>
      <c r="D163" s="18"/>
      <c r="E163" s="3">
        <v>18</v>
      </c>
      <c r="F163" s="14">
        <v>20</v>
      </c>
      <c r="G163" s="15">
        <f t="shared" si="3"/>
        <v>-10</v>
      </c>
    </row>
    <row r="164" spans="1:7" ht="34.5" customHeight="1" x14ac:dyDescent="0.25">
      <c r="A164" s="18" t="s">
        <v>148</v>
      </c>
      <c r="B164" s="18"/>
      <c r="C164" s="18"/>
      <c r="D164" s="18"/>
      <c r="E164" s="3">
        <v>2</v>
      </c>
      <c r="F164" s="14">
        <v>2</v>
      </c>
      <c r="G164" s="15">
        <f t="shared" si="3"/>
        <v>0</v>
      </c>
    </row>
    <row r="165" spans="1:7" ht="37.5" x14ac:dyDescent="0.25">
      <c r="A165" s="61" t="s">
        <v>138</v>
      </c>
      <c r="B165" s="61"/>
      <c r="C165" s="61"/>
      <c r="D165" s="62"/>
      <c r="E165" s="3" t="s">
        <v>2</v>
      </c>
      <c r="F165" s="14" t="s">
        <v>2</v>
      </c>
      <c r="G165" s="3" t="s">
        <v>55</v>
      </c>
    </row>
    <row r="166" spans="1:7" x14ac:dyDescent="0.25">
      <c r="A166" s="18" t="s">
        <v>15</v>
      </c>
      <c r="B166" s="18"/>
      <c r="C166" s="18"/>
      <c r="D166" s="18"/>
      <c r="E166" s="3">
        <v>572</v>
      </c>
      <c r="F166" s="14">
        <v>252</v>
      </c>
      <c r="G166" s="15">
        <f t="shared" si="3"/>
        <v>126.98412698412697</v>
      </c>
    </row>
    <row r="167" spans="1:7" x14ac:dyDescent="0.25">
      <c r="A167" s="18" t="s">
        <v>5</v>
      </c>
      <c r="B167" s="18"/>
      <c r="C167" s="18"/>
      <c r="D167" s="18"/>
      <c r="E167" s="3">
        <v>22</v>
      </c>
      <c r="F167" s="14">
        <v>9</v>
      </c>
      <c r="G167" s="15">
        <f t="shared" si="3"/>
        <v>144.44444444444443</v>
      </c>
    </row>
    <row r="168" spans="1:7" x14ac:dyDescent="0.25">
      <c r="A168" s="18" t="s">
        <v>139</v>
      </c>
      <c r="B168" s="18"/>
      <c r="C168" s="18"/>
      <c r="D168" s="18"/>
      <c r="E168" s="3">
        <v>21</v>
      </c>
      <c r="F168" s="14">
        <v>22</v>
      </c>
      <c r="G168" s="15">
        <f t="shared" si="3"/>
        <v>-4.5454545454545459</v>
      </c>
    </row>
    <row r="169" spans="1:7" x14ac:dyDescent="0.25">
      <c r="A169" s="18" t="s">
        <v>140</v>
      </c>
      <c r="B169" s="18"/>
      <c r="C169" s="18"/>
      <c r="D169" s="18"/>
      <c r="E169" s="3">
        <v>120</v>
      </c>
      <c r="F169" s="14">
        <v>78</v>
      </c>
      <c r="G169" s="15">
        <f t="shared" si="3"/>
        <v>53.846153846153847</v>
      </c>
    </row>
    <row r="170" spans="1:7" x14ac:dyDescent="0.25">
      <c r="A170" s="18" t="s">
        <v>141</v>
      </c>
      <c r="B170" s="18"/>
      <c r="C170" s="18"/>
      <c r="D170" s="18"/>
      <c r="E170" s="3">
        <v>26</v>
      </c>
      <c r="F170" s="14">
        <v>31</v>
      </c>
      <c r="G170" s="15">
        <f t="shared" si="3"/>
        <v>-16.129032258064516</v>
      </c>
    </row>
    <row r="171" spans="1:7" ht="37.5" x14ac:dyDescent="0.25">
      <c r="A171" s="20" t="s">
        <v>145</v>
      </c>
      <c r="B171" s="20"/>
      <c r="C171" s="20"/>
      <c r="D171" s="20"/>
      <c r="E171" s="3" t="s">
        <v>2</v>
      </c>
      <c r="F171" s="14" t="s">
        <v>2</v>
      </c>
      <c r="G171" s="3" t="s">
        <v>55</v>
      </c>
    </row>
    <row r="172" spans="1:7" x14ac:dyDescent="0.25">
      <c r="A172" s="18" t="s">
        <v>142</v>
      </c>
      <c r="B172" s="18"/>
      <c r="C172" s="18"/>
      <c r="D172" s="18"/>
      <c r="E172" s="3">
        <v>10788</v>
      </c>
      <c r="F172" s="14">
        <v>12246</v>
      </c>
      <c r="G172" s="15">
        <f t="shared" si="3"/>
        <v>-11.90592846643802</v>
      </c>
    </row>
    <row r="173" spans="1:7" ht="37.5" customHeight="1" x14ac:dyDescent="0.25">
      <c r="A173" s="56" t="s">
        <v>161</v>
      </c>
      <c r="B173" s="57"/>
      <c r="C173" s="40" t="s">
        <v>143</v>
      </c>
      <c r="D173" s="42"/>
      <c r="E173" s="3">
        <v>0</v>
      </c>
      <c r="F173" s="14">
        <v>0</v>
      </c>
      <c r="G173" s="15" t="e">
        <f t="shared" si="3"/>
        <v>#DIV/0!</v>
      </c>
    </row>
    <row r="174" spans="1:7" ht="37.5" customHeight="1" x14ac:dyDescent="0.25">
      <c r="A174" s="58"/>
      <c r="B174" s="49"/>
      <c r="C174" s="40" t="s">
        <v>144</v>
      </c>
      <c r="D174" s="42"/>
      <c r="E174" s="3">
        <v>330</v>
      </c>
      <c r="F174" s="14">
        <v>1229</v>
      </c>
      <c r="G174" s="15">
        <f t="shared" si="3"/>
        <v>-73.148901545972336</v>
      </c>
    </row>
    <row r="175" spans="1:7" ht="37.5" customHeight="1" x14ac:dyDescent="0.25">
      <c r="A175" s="58"/>
      <c r="B175" s="49"/>
      <c r="C175" s="40" t="s">
        <v>196</v>
      </c>
      <c r="D175" s="42"/>
      <c r="E175" s="3">
        <v>9360</v>
      </c>
      <c r="F175" s="14">
        <v>9724</v>
      </c>
      <c r="G175" s="15">
        <f t="shared" si="3"/>
        <v>-3.7433155080213902</v>
      </c>
    </row>
    <row r="176" spans="1:7" ht="56.25" customHeight="1" x14ac:dyDescent="0.25">
      <c r="A176" s="59"/>
      <c r="B176" s="60"/>
      <c r="C176" s="40" t="s">
        <v>147</v>
      </c>
      <c r="D176" s="42"/>
      <c r="E176" s="3">
        <v>958</v>
      </c>
      <c r="F176" s="14">
        <v>742</v>
      </c>
      <c r="G176" s="15">
        <f t="shared" si="3"/>
        <v>29.110512129380055</v>
      </c>
    </row>
    <row r="177" spans="1:7" ht="37.5" customHeight="1" x14ac:dyDescent="0.25">
      <c r="A177" s="18" t="s">
        <v>146</v>
      </c>
      <c r="B177" s="18"/>
      <c r="C177" s="18"/>
      <c r="D177" s="18"/>
      <c r="E177" s="3">
        <v>298</v>
      </c>
      <c r="F177" s="14">
        <v>327</v>
      </c>
      <c r="G177" s="15">
        <f t="shared" si="3"/>
        <v>-8.8685015290519882</v>
      </c>
    </row>
    <row r="178" spans="1:7" x14ac:dyDescent="0.25">
      <c r="A178" s="18" t="s">
        <v>64</v>
      </c>
      <c r="B178" s="18"/>
      <c r="C178" s="18"/>
      <c r="D178" s="18"/>
      <c r="E178" s="3">
        <v>89</v>
      </c>
      <c r="F178" s="14">
        <v>116</v>
      </c>
      <c r="G178" s="15">
        <f t="shared" si="3"/>
        <v>-23.275862068965516</v>
      </c>
    </row>
    <row r="179" spans="1:7" ht="37.5" x14ac:dyDescent="0.25">
      <c r="A179" s="20" t="s">
        <v>149</v>
      </c>
      <c r="B179" s="20"/>
      <c r="C179" s="20"/>
      <c r="D179" s="20"/>
      <c r="E179" s="3" t="s">
        <v>2</v>
      </c>
      <c r="F179" s="14" t="s">
        <v>2</v>
      </c>
      <c r="G179" s="3" t="s">
        <v>55</v>
      </c>
    </row>
    <row r="180" spans="1:7" x14ac:dyDescent="0.25">
      <c r="A180" s="34" t="s">
        <v>150</v>
      </c>
      <c r="B180" s="34"/>
      <c r="C180" s="34"/>
      <c r="D180" s="34"/>
      <c r="E180" s="3">
        <v>4940</v>
      </c>
      <c r="F180" s="14">
        <v>5605</v>
      </c>
      <c r="G180" s="15">
        <f t="shared" ref="G180:G181" si="4">(E180-F180)/F180*100</f>
        <v>-11.864406779661017</v>
      </c>
    </row>
    <row r="181" spans="1:7" x14ac:dyDescent="0.25">
      <c r="A181" s="34" t="s">
        <v>151</v>
      </c>
      <c r="B181" s="34"/>
      <c r="C181" s="34"/>
      <c r="D181" s="34"/>
      <c r="E181" s="3">
        <v>823</v>
      </c>
      <c r="F181" s="14">
        <v>1021</v>
      </c>
      <c r="G181" s="15">
        <f t="shared" si="4"/>
        <v>-19.392752203721841</v>
      </c>
    </row>
    <row r="182" spans="1:7" x14ac:dyDescent="0.25">
      <c r="A182" s="39" t="s">
        <v>152</v>
      </c>
      <c r="B182" s="39"/>
      <c r="C182" s="39"/>
      <c r="D182" s="39"/>
      <c r="E182" s="15">
        <f>E181*100/E180</f>
        <v>16.659919028340081</v>
      </c>
      <c r="F182" s="15">
        <f>F181*100/F180</f>
        <v>18.215878679750222</v>
      </c>
      <c r="G182" s="15"/>
    </row>
    <row r="183" spans="1:7" x14ac:dyDescent="0.25">
      <c r="A183" s="34" t="s">
        <v>155</v>
      </c>
      <c r="B183" s="34"/>
      <c r="C183" s="34"/>
      <c r="D183" s="34"/>
      <c r="E183" s="3">
        <v>16</v>
      </c>
      <c r="F183" s="14">
        <v>14</v>
      </c>
      <c r="G183" s="15">
        <f t="shared" ref="G183" si="5">(E183-F183)/F183*100</f>
        <v>14.285714285714285</v>
      </c>
    </row>
    <row r="184" spans="1:7" x14ac:dyDescent="0.25">
      <c r="A184" s="39" t="s">
        <v>153</v>
      </c>
      <c r="B184" s="39"/>
      <c r="C184" s="39"/>
      <c r="D184" s="39"/>
      <c r="E184" s="15">
        <f>E183*100/E180</f>
        <v>0.32388663967611336</v>
      </c>
      <c r="F184" s="15">
        <f>F183*100/F180</f>
        <v>0.24977698483496877</v>
      </c>
      <c r="G184" s="15"/>
    </row>
    <row r="185" spans="1:7" x14ac:dyDescent="0.25">
      <c r="A185" s="18" t="s">
        <v>154</v>
      </c>
      <c r="B185" s="18"/>
      <c r="C185" s="18"/>
      <c r="D185" s="18"/>
      <c r="E185" s="3">
        <v>1164</v>
      </c>
      <c r="F185" s="14">
        <v>3872</v>
      </c>
      <c r="G185" s="15">
        <f t="shared" ref="G185:G197" si="6">(E185-F185)/F185*100</f>
        <v>-69.938016528925615</v>
      </c>
    </row>
    <row r="186" spans="1:7" x14ac:dyDescent="0.25">
      <c r="A186" s="18" t="s">
        <v>197</v>
      </c>
      <c r="B186" s="18"/>
      <c r="C186" s="18"/>
      <c r="D186" s="18"/>
      <c r="E186" s="3">
        <v>1164</v>
      </c>
      <c r="F186" s="14">
        <v>1499</v>
      </c>
      <c r="G186" s="15">
        <f t="shared" si="6"/>
        <v>-22.348232154769846</v>
      </c>
    </row>
    <row r="187" spans="1:7" ht="37.5" x14ac:dyDescent="0.25">
      <c r="A187" s="63" t="s">
        <v>18</v>
      </c>
      <c r="B187" s="63"/>
      <c r="C187" s="63"/>
      <c r="D187" s="63"/>
      <c r="E187" s="3" t="s">
        <v>2</v>
      </c>
      <c r="F187" s="14" t="s">
        <v>2</v>
      </c>
      <c r="G187" s="3" t="s">
        <v>55</v>
      </c>
    </row>
    <row r="188" spans="1:7" x14ac:dyDescent="0.25">
      <c r="A188" s="18" t="s">
        <v>54</v>
      </c>
      <c r="B188" s="18"/>
      <c r="C188" s="18"/>
      <c r="D188" s="18"/>
      <c r="E188" s="3">
        <v>468</v>
      </c>
      <c r="F188" s="14">
        <v>434</v>
      </c>
      <c r="G188" s="15">
        <f t="shared" si="6"/>
        <v>7.8341013824884786</v>
      </c>
    </row>
    <row r="189" spans="1:7" x14ac:dyDescent="0.25">
      <c r="A189" s="18" t="s">
        <v>19</v>
      </c>
      <c r="B189" s="18"/>
      <c r="C189" s="18"/>
      <c r="D189" s="18"/>
      <c r="E189" s="3">
        <v>276</v>
      </c>
      <c r="F189" s="14">
        <v>306</v>
      </c>
      <c r="G189" s="15">
        <f t="shared" si="6"/>
        <v>-9.8039215686274517</v>
      </c>
    </row>
    <row r="190" spans="1:7" x14ac:dyDescent="0.25">
      <c r="A190" s="39" t="s">
        <v>20</v>
      </c>
      <c r="B190" s="39"/>
      <c r="C190" s="39"/>
      <c r="D190" s="39"/>
      <c r="E190" s="15">
        <f>E189*100/E188</f>
        <v>58.974358974358971</v>
      </c>
      <c r="F190" s="15">
        <f>F189*100/F188</f>
        <v>70.506912442396313</v>
      </c>
      <c r="G190" s="15"/>
    </row>
    <row r="191" spans="1:7" x14ac:dyDescent="0.25">
      <c r="A191" s="18" t="s">
        <v>21</v>
      </c>
      <c r="B191" s="18"/>
      <c r="C191" s="18"/>
      <c r="D191" s="18"/>
      <c r="E191" s="3">
        <v>132</v>
      </c>
      <c r="F191" s="14">
        <v>119</v>
      </c>
      <c r="G191" s="15">
        <f t="shared" si="6"/>
        <v>10.92436974789916</v>
      </c>
    </row>
    <row r="192" spans="1:7" x14ac:dyDescent="0.25">
      <c r="A192" s="39" t="s">
        <v>22</v>
      </c>
      <c r="B192" s="39"/>
      <c r="C192" s="39"/>
      <c r="D192" s="39"/>
      <c r="E192" s="15">
        <f>E191*100/E188</f>
        <v>28.205128205128204</v>
      </c>
      <c r="F192" s="15">
        <f>F191*100/F188</f>
        <v>27.419354838709676</v>
      </c>
      <c r="G192" s="15"/>
    </row>
    <row r="193" spans="1:7" x14ac:dyDescent="0.25">
      <c r="A193" s="18" t="s">
        <v>156</v>
      </c>
      <c r="B193" s="18"/>
      <c r="C193" s="18"/>
      <c r="D193" s="18"/>
      <c r="E193" s="3">
        <v>210</v>
      </c>
      <c r="F193" s="14">
        <v>242</v>
      </c>
      <c r="G193" s="15">
        <f t="shared" si="6"/>
        <v>-13.223140495867769</v>
      </c>
    </row>
    <row r="194" spans="1:7" x14ac:dyDescent="0.25">
      <c r="A194" s="39" t="s">
        <v>24</v>
      </c>
      <c r="B194" s="39"/>
      <c r="C194" s="39"/>
      <c r="D194" s="39"/>
      <c r="E194" s="15">
        <f>E193*100/E188</f>
        <v>44.871794871794869</v>
      </c>
      <c r="F194" s="15">
        <f>F193*100/F188</f>
        <v>55.76036866359447</v>
      </c>
      <c r="G194" s="15"/>
    </row>
    <row r="195" spans="1:7" x14ac:dyDescent="0.25">
      <c r="A195" s="18" t="s">
        <v>25</v>
      </c>
      <c r="B195" s="18"/>
      <c r="C195" s="18"/>
      <c r="D195" s="18"/>
      <c r="E195" s="3">
        <v>6</v>
      </c>
      <c r="F195" s="14">
        <v>11</v>
      </c>
      <c r="G195" s="15">
        <f t="shared" si="6"/>
        <v>-45.454545454545453</v>
      </c>
    </row>
    <row r="196" spans="1:7" x14ac:dyDescent="0.25">
      <c r="A196" s="39" t="s">
        <v>26</v>
      </c>
      <c r="B196" s="39"/>
      <c r="C196" s="39"/>
      <c r="D196" s="39"/>
      <c r="E196" s="15">
        <f>E195*100/E188</f>
        <v>1.2820512820512822</v>
      </c>
      <c r="F196" s="15">
        <f>F195*100/F188</f>
        <v>2.5345622119815667</v>
      </c>
      <c r="G196" s="15"/>
    </row>
    <row r="197" spans="1:7" ht="37.5" customHeight="1" x14ac:dyDescent="0.25">
      <c r="A197" s="18" t="s">
        <v>52</v>
      </c>
      <c r="B197" s="18"/>
      <c r="C197" s="18"/>
      <c r="D197" s="18"/>
      <c r="E197" s="3">
        <v>3</v>
      </c>
      <c r="F197" s="14">
        <v>4</v>
      </c>
      <c r="G197" s="15">
        <f t="shared" si="6"/>
        <v>-25</v>
      </c>
    </row>
    <row r="198" spans="1:7" ht="38.25" customHeight="1" x14ac:dyDescent="0.25">
      <c r="A198" s="18" t="s">
        <v>51</v>
      </c>
      <c r="B198" s="18"/>
      <c r="C198" s="18"/>
      <c r="D198" s="18"/>
      <c r="E198" s="3">
        <v>22</v>
      </c>
      <c r="F198" s="14">
        <v>11</v>
      </c>
      <c r="G198" s="15"/>
    </row>
    <row r="199" spans="1:7" ht="37.5" x14ac:dyDescent="0.25">
      <c r="A199" s="64" t="s">
        <v>28</v>
      </c>
      <c r="B199" s="64"/>
      <c r="C199" s="64"/>
      <c r="D199" s="65"/>
      <c r="E199" s="3" t="s">
        <v>2</v>
      </c>
      <c r="F199" s="14" t="s">
        <v>2</v>
      </c>
      <c r="G199" s="3" t="s">
        <v>55</v>
      </c>
    </row>
    <row r="200" spans="1:7" ht="18.75" customHeight="1" x14ac:dyDescent="0.25">
      <c r="A200" s="18" t="s">
        <v>54</v>
      </c>
      <c r="B200" s="18"/>
      <c r="C200" s="18"/>
      <c r="D200" s="18"/>
      <c r="E200" s="3">
        <v>1314</v>
      </c>
      <c r="F200" s="14">
        <v>1259</v>
      </c>
      <c r="G200" s="15">
        <f t="shared" ref="G200:G201" si="7">(E200-F200)/F200*100</f>
        <v>4.3685464654487687</v>
      </c>
    </row>
    <row r="201" spans="1:7" x14ac:dyDescent="0.25">
      <c r="A201" s="18" t="s">
        <v>19</v>
      </c>
      <c r="B201" s="18"/>
      <c r="C201" s="18"/>
      <c r="D201" s="18"/>
      <c r="E201" s="3">
        <v>1177</v>
      </c>
      <c r="F201" s="14">
        <v>1012</v>
      </c>
      <c r="G201" s="15">
        <f t="shared" si="7"/>
        <v>16.304347826086957</v>
      </c>
    </row>
    <row r="202" spans="1:7" x14ac:dyDescent="0.25">
      <c r="A202" s="39" t="s">
        <v>20</v>
      </c>
      <c r="B202" s="39"/>
      <c r="C202" s="39"/>
      <c r="D202" s="39"/>
      <c r="E202" s="15">
        <f>E201*100/E200</f>
        <v>89.57382039573821</v>
      </c>
      <c r="F202" s="15">
        <f>F201*100/F200</f>
        <v>80.381254964257352</v>
      </c>
      <c r="G202" s="15"/>
    </row>
    <row r="203" spans="1:7" x14ac:dyDescent="0.25">
      <c r="A203" s="18" t="s">
        <v>21</v>
      </c>
      <c r="B203" s="18"/>
      <c r="C203" s="18"/>
      <c r="D203" s="18"/>
      <c r="E203" s="3">
        <v>27</v>
      </c>
      <c r="F203" s="14">
        <v>30</v>
      </c>
      <c r="G203" s="15">
        <f t="shared" ref="G203" si="8">(E203-F203)/F203*100</f>
        <v>-10</v>
      </c>
    </row>
    <row r="204" spans="1:7" x14ac:dyDescent="0.25">
      <c r="A204" s="39" t="s">
        <v>22</v>
      </c>
      <c r="B204" s="39"/>
      <c r="C204" s="39"/>
      <c r="D204" s="39"/>
      <c r="E204" s="15">
        <f>E203*100/E200</f>
        <v>2.0547945205479454</v>
      </c>
      <c r="F204" s="15">
        <f>F203*100/F200</f>
        <v>2.3828435266084194</v>
      </c>
      <c r="G204" s="15"/>
    </row>
    <row r="205" spans="1:7" x14ac:dyDescent="0.25">
      <c r="A205" s="18" t="s">
        <v>156</v>
      </c>
      <c r="B205" s="18"/>
      <c r="C205" s="18"/>
      <c r="D205" s="18"/>
      <c r="E205" s="3">
        <v>742</v>
      </c>
      <c r="F205" s="14">
        <v>664</v>
      </c>
      <c r="G205" s="15">
        <f t="shared" ref="G205" si="9">(E205-F205)/F205*100</f>
        <v>11.746987951807229</v>
      </c>
    </row>
    <row r="206" spans="1:7" x14ac:dyDescent="0.25">
      <c r="A206" s="39" t="s">
        <v>24</v>
      </c>
      <c r="B206" s="39"/>
      <c r="C206" s="39"/>
      <c r="D206" s="39"/>
      <c r="E206" s="15">
        <f>E205*100/E200</f>
        <v>56.468797564687975</v>
      </c>
      <c r="F206" s="15">
        <f>F205*100/F200</f>
        <v>52.74027005559968</v>
      </c>
      <c r="G206" s="15"/>
    </row>
    <row r="207" spans="1:7" x14ac:dyDescent="0.25">
      <c r="A207" s="18" t="s">
        <v>25</v>
      </c>
      <c r="B207" s="18"/>
      <c r="C207" s="18"/>
      <c r="D207" s="18"/>
      <c r="E207" s="3">
        <v>78</v>
      </c>
      <c r="F207" s="14">
        <v>77</v>
      </c>
      <c r="G207" s="15">
        <f t="shared" ref="G207" si="10">(E207-F207)/F207*100</f>
        <v>1.2987012987012987</v>
      </c>
    </row>
    <row r="208" spans="1:7" x14ac:dyDescent="0.25">
      <c r="A208" s="39" t="s">
        <v>26</v>
      </c>
      <c r="B208" s="39"/>
      <c r="C208" s="39"/>
      <c r="D208" s="39"/>
      <c r="E208" s="15">
        <f>E207*100/E200</f>
        <v>5.9360730593607309</v>
      </c>
      <c r="F208" s="15">
        <f>F207*100/F200</f>
        <v>6.115965051628276</v>
      </c>
      <c r="G208" s="15"/>
    </row>
    <row r="209" spans="1:7" ht="38.25" customHeight="1" x14ac:dyDescent="0.25">
      <c r="A209" s="18" t="s">
        <v>52</v>
      </c>
      <c r="B209" s="18"/>
      <c r="C209" s="18"/>
      <c r="D209" s="18"/>
      <c r="E209" s="3">
        <v>17</v>
      </c>
      <c r="F209" s="14">
        <v>21</v>
      </c>
      <c r="G209" s="15">
        <f t="shared" ref="G209" si="11">(E209-F209)/F209*100</f>
        <v>-19.047619047619047</v>
      </c>
    </row>
    <row r="210" spans="1:7" ht="37.5" x14ac:dyDescent="0.25">
      <c r="A210" s="66" t="s">
        <v>31</v>
      </c>
      <c r="B210" s="66"/>
      <c r="C210" s="66"/>
      <c r="D210" s="66"/>
      <c r="E210" s="3" t="s">
        <v>2</v>
      </c>
      <c r="F210" s="14" t="s">
        <v>2</v>
      </c>
      <c r="G210" s="3" t="s">
        <v>55</v>
      </c>
    </row>
    <row r="211" spans="1:7" x14ac:dyDescent="0.25">
      <c r="A211" s="41" t="s">
        <v>32</v>
      </c>
      <c r="B211" s="41"/>
      <c r="C211" s="41"/>
      <c r="D211" s="42"/>
      <c r="E211" s="3">
        <v>1931</v>
      </c>
      <c r="F211" s="14">
        <v>1907</v>
      </c>
      <c r="G211" s="15">
        <f t="shared" ref="G211:G212" si="12">(E211-F211)/F211*100</f>
        <v>1.2585212375458836</v>
      </c>
    </row>
    <row r="212" spans="1:7" x14ac:dyDescent="0.25">
      <c r="A212" s="18" t="s">
        <v>19</v>
      </c>
      <c r="B212" s="18"/>
      <c r="C212" s="18"/>
      <c r="D212" s="18"/>
      <c r="E212" s="3">
        <v>856</v>
      </c>
      <c r="F212" s="14">
        <v>836</v>
      </c>
      <c r="G212" s="15">
        <f t="shared" si="12"/>
        <v>2.3923444976076556</v>
      </c>
    </row>
    <row r="213" spans="1:7" x14ac:dyDescent="0.25">
      <c r="A213" s="39" t="s">
        <v>20</v>
      </c>
      <c r="B213" s="39"/>
      <c r="C213" s="39"/>
      <c r="D213" s="39"/>
      <c r="E213" s="15">
        <f>E212*100/E211</f>
        <v>44.32936302433972</v>
      </c>
      <c r="F213" s="15">
        <f>F212*100/F211</f>
        <v>43.838489774514947</v>
      </c>
      <c r="G213" s="15"/>
    </row>
    <row r="214" spans="1:7" x14ac:dyDescent="0.25">
      <c r="A214" s="18" t="s">
        <v>21</v>
      </c>
      <c r="B214" s="18"/>
      <c r="C214" s="18"/>
      <c r="D214" s="18"/>
      <c r="E214" s="3">
        <v>1069</v>
      </c>
      <c r="F214" s="14">
        <v>1065</v>
      </c>
      <c r="G214" s="15">
        <f t="shared" ref="G214" si="13">(E214-F214)/F214*100</f>
        <v>0.37558685446009388</v>
      </c>
    </row>
    <row r="215" spans="1:7" x14ac:dyDescent="0.25">
      <c r="A215" s="39" t="s">
        <v>22</v>
      </c>
      <c r="B215" s="39"/>
      <c r="C215" s="39"/>
      <c r="D215" s="39"/>
      <c r="E215" s="15">
        <f>E214*100/E211</f>
        <v>55.359917141377522</v>
      </c>
      <c r="F215" s="15">
        <f>F214*100/F211</f>
        <v>55.846879916098587</v>
      </c>
      <c r="G215" s="15"/>
    </row>
    <row r="216" spans="1:7" x14ac:dyDescent="0.25">
      <c r="A216" s="18" t="s">
        <v>156</v>
      </c>
      <c r="B216" s="18"/>
      <c r="C216" s="18"/>
      <c r="D216" s="18"/>
      <c r="E216" s="3">
        <v>799</v>
      </c>
      <c r="F216" s="14">
        <v>719</v>
      </c>
      <c r="G216" s="15">
        <f t="shared" ref="G216" si="14">(E216-F216)/F216*100</f>
        <v>11.126564673157164</v>
      </c>
    </row>
    <row r="217" spans="1:7" x14ac:dyDescent="0.25">
      <c r="A217" s="39" t="s">
        <v>24</v>
      </c>
      <c r="B217" s="39"/>
      <c r="C217" s="39"/>
      <c r="D217" s="39"/>
      <c r="E217" s="15">
        <f>E216*100/E211</f>
        <v>41.377524598653551</v>
      </c>
      <c r="F217" s="15">
        <f>F216*100/F211</f>
        <v>37.703198741478765</v>
      </c>
      <c r="G217" s="15"/>
    </row>
    <row r="218" spans="1:7" x14ac:dyDescent="0.25">
      <c r="A218" s="18" t="s">
        <v>25</v>
      </c>
      <c r="B218" s="18"/>
      <c r="C218" s="18"/>
      <c r="D218" s="18"/>
      <c r="E218" s="3">
        <v>24</v>
      </c>
      <c r="F218" s="14">
        <v>30</v>
      </c>
      <c r="G218" s="15">
        <f t="shared" ref="G218" si="15">(E218-F218)/F218*100</f>
        <v>-20</v>
      </c>
    </row>
    <row r="219" spans="1:7" x14ac:dyDescent="0.25">
      <c r="A219" s="39" t="s">
        <v>26</v>
      </c>
      <c r="B219" s="39"/>
      <c r="C219" s="39"/>
      <c r="D219" s="39"/>
      <c r="E219" s="15">
        <f>E218*100/E211</f>
        <v>1.2428793371310203</v>
      </c>
      <c r="F219" s="15">
        <f>F218*100/F211</f>
        <v>1.5731515469323545</v>
      </c>
      <c r="G219" s="15"/>
    </row>
    <row r="220" spans="1:7" ht="36.75" customHeight="1" x14ac:dyDescent="0.25">
      <c r="A220" s="18" t="s">
        <v>52</v>
      </c>
      <c r="B220" s="18"/>
      <c r="C220" s="18"/>
      <c r="D220" s="18"/>
      <c r="E220" s="3">
        <v>11</v>
      </c>
      <c r="F220" s="14">
        <v>8</v>
      </c>
      <c r="G220" s="15">
        <f t="shared" ref="G220:G221" si="16">(E220-F220)/F220*100</f>
        <v>37.5</v>
      </c>
    </row>
    <row r="221" spans="1:7" ht="56.25" customHeight="1" x14ac:dyDescent="0.25">
      <c r="A221" s="39" t="s">
        <v>161</v>
      </c>
      <c r="B221" s="39"/>
      <c r="C221" s="18" t="s">
        <v>191</v>
      </c>
      <c r="D221" s="18"/>
      <c r="E221" s="3">
        <v>6</v>
      </c>
      <c r="F221" s="14">
        <v>4</v>
      </c>
      <c r="G221" s="15">
        <f t="shared" si="16"/>
        <v>50</v>
      </c>
    </row>
    <row r="222" spans="1:7" ht="37.5" x14ac:dyDescent="0.25">
      <c r="A222" s="66" t="s">
        <v>34</v>
      </c>
      <c r="B222" s="66"/>
      <c r="C222" s="66"/>
      <c r="D222" s="66"/>
      <c r="E222" s="3" t="s">
        <v>2</v>
      </c>
      <c r="F222" s="14" t="s">
        <v>2</v>
      </c>
      <c r="G222" s="3" t="s">
        <v>55</v>
      </c>
    </row>
    <row r="223" spans="1:7" x14ac:dyDescent="0.25">
      <c r="A223" s="18" t="s">
        <v>35</v>
      </c>
      <c r="B223" s="18"/>
      <c r="C223" s="18"/>
      <c r="D223" s="18"/>
      <c r="E223" s="3">
        <v>418</v>
      </c>
      <c r="F223" s="14">
        <v>469</v>
      </c>
      <c r="G223" s="15">
        <f t="shared" ref="G223:G224" si="17">(E223-F223)/F223*100</f>
        <v>-10.874200426439232</v>
      </c>
    </row>
    <row r="224" spans="1:7" x14ac:dyDescent="0.25">
      <c r="A224" s="18" t="s">
        <v>19</v>
      </c>
      <c r="B224" s="18"/>
      <c r="C224" s="18"/>
      <c r="D224" s="18"/>
      <c r="E224" s="3">
        <v>412</v>
      </c>
      <c r="F224" s="14">
        <v>468</v>
      </c>
      <c r="G224" s="15">
        <f t="shared" si="17"/>
        <v>-11.965811965811966</v>
      </c>
    </row>
    <row r="225" spans="1:7" x14ac:dyDescent="0.25">
      <c r="A225" s="39" t="s">
        <v>20</v>
      </c>
      <c r="B225" s="39"/>
      <c r="C225" s="39"/>
      <c r="D225" s="39"/>
      <c r="E225" s="15">
        <f>E224*100/E223</f>
        <v>98.564593301435409</v>
      </c>
      <c r="F225" s="15">
        <f>F224*100/F223</f>
        <v>99.786780383795303</v>
      </c>
      <c r="G225" s="15"/>
    </row>
    <row r="226" spans="1:7" x14ac:dyDescent="0.25">
      <c r="A226" s="18" t="s">
        <v>21</v>
      </c>
      <c r="B226" s="18"/>
      <c r="C226" s="18"/>
      <c r="D226" s="18"/>
      <c r="E226" s="3">
        <v>6</v>
      </c>
      <c r="F226" s="14">
        <v>1</v>
      </c>
      <c r="G226" s="15">
        <f t="shared" ref="G226" si="18">(E226-F226)/F226*100</f>
        <v>500</v>
      </c>
    </row>
    <row r="227" spans="1:7" x14ac:dyDescent="0.25">
      <c r="A227" s="39" t="s">
        <v>22</v>
      </c>
      <c r="B227" s="39"/>
      <c r="C227" s="39"/>
      <c r="D227" s="39"/>
      <c r="E227" s="15">
        <f>E226*100/E223</f>
        <v>1.4354066985645932</v>
      </c>
      <c r="F227" s="15">
        <f>F226*100/F223</f>
        <v>0.21321961620469082</v>
      </c>
      <c r="G227" s="15"/>
    </row>
    <row r="228" spans="1:7" x14ac:dyDescent="0.25">
      <c r="A228" s="18" t="s">
        <v>157</v>
      </c>
      <c r="B228" s="18"/>
      <c r="C228" s="18"/>
      <c r="D228" s="18"/>
      <c r="E228" s="3">
        <v>35</v>
      </c>
      <c r="F228" s="14">
        <v>40</v>
      </c>
      <c r="G228" s="15">
        <f t="shared" ref="G228" si="19">(E228-F228)/F228*100</f>
        <v>-12.5</v>
      </c>
    </row>
    <row r="229" spans="1:7" x14ac:dyDescent="0.25">
      <c r="A229" s="39" t="s">
        <v>38</v>
      </c>
      <c r="B229" s="39"/>
      <c r="C229" s="39"/>
      <c r="D229" s="39"/>
      <c r="E229" s="15">
        <f>E228*100/E223</f>
        <v>8.3732057416267942</v>
      </c>
      <c r="F229" s="15">
        <f>F228*100/F223</f>
        <v>8.5287846481876333</v>
      </c>
      <c r="G229" s="15"/>
    </row>
    <row r="230" spans="1:7" x14ac:dyDescent="0.25">
      <c r="A230" s="18" t="s">
        <v>39</v>
      </c>
      <c r="B230" s="18"/>
      <c r="C230" s="18"/>
      <c r="D230" s="18"/>
      <c r="E230" s="3">
        <v>4</v>
      </c>
      <c r="F230" s="14">
        <v>6</v>
      </c>
      <c r="G230" s="15">
        <f t="shared" ref="G230" si="20">(E230-F230)/F230*100</f>
        <v>-33.333333333333329</v>
      </c>
    </row>
    <row r="231" spans="1:7" ht="18.75" customHeight="1" x14ac:dyDescent="0.25">
      <c r="A231" s="39" t="s">
        <v>33</v>
      </c>
      <c r="B231" s="39"/>
      <c r="C231" s="39"/>
      <c r="D231" s="39"/>
      <c r="E231" s="15">
        <f>E230*100/E223</f>
        <v>0.9569377990430622</v>
      </c>
      <c r="F231" s="15">
        <f>F230*100/F223</f>
        <v>1.279317697228145</v>
      </c>
      <c r="G231" s="15"/>
    </row>
    <row r="232" spans="1:7" ht="34.5" customHeight="1" x14ac:dyDescent="0.25">
      <c r="A232" s="18" t="s">
        <v>27</v>
      </c>
      <c r="B232" s="18"/>
      <c r="C232" s="18"/>
      <c r="D232" s="18"/>
      <c r="E232" s="3">
        <v>5</v>
      </c>
      <c r="F232" s="14">
        <v>1</v>
      </c>
      <c r="G232" s="15">
        <f t="shared" ref="G232:G236" si="21">(E232-F232)/F232*100</f>
        <v>400</v>
      </c>
    </row>
    <row r="233" spans="1:7" ht="55.5" customHeight="1" x14ac:dyDescent="0.25">
      <c r="A233" s="39" t="s">
        <v>161</v>
      </c>
      <c r="B233" s="39"/>
      <c r="C233" s="18" t="s">
        <v>191</v>
      </c>
      <c r="D233" s="18"/>
      <c r="E233" s="3">
        <v>4</v>
      </c>
      <c r="F233" s="14">
        <v>1</v>
      </c>
      <c r="G233" s="12"/>
    </row>
    <row r="234" spans="1:7" ht="37.5" x14ac:dyDescent="0.25">
      <c r="A234" s="66" t="s">
        <v>158</v>
      </c>
      <c r="B234" s="66"/>
      <c r="C234" s="66"/>
      <c r="D234" s="66"/>
      <c r="E234" s="3" t="s">
        <v>2</v>
      </c>
      <c r="F234" s="14" t="s">
        <v>2</v>
      </c>
      <c r="G234" s="3" t="s">
        <v>55</v>
      </c>
    </row>
    <row r="235" spans="1:7" x14ac:dyDescent="0.25">
      <c r="A235" s="43" t="s">
        <v>35</v>
      </c>
      <c r="B235" s="43"/>
      <c r="C235" s="43"/>
      <c r="D235" s="43"/>
      <c r="E235" s="3">
        <v>8</v>
      </c>
      <c r="F235" s="14">
        <v>10</v>
      </c>
      <c r="G235" s="15">
        <f t="shared" si="21"/>
        <v>-20</v>
      </c>
    </row>
    <row r="236" spans="1:7" x14ac:dyDescent="0.25">
      <c r="A236" s="43" t="s">
        <v>36</v>
      </c>
      <c r="B236" s="43"/>
      <c r="C236" s="43"/>
      <c r="D236" s="43"/>
      <c r="E236" s="3">
        <v>6</v>
      </c>
      <c r="F236" s="14">
        <v>9</v>
      </c>
      <c r="G236" s="15">
        <f t="shared" si="21"/>
        <v>-33.333333333333329</v>
      </c>
    </row>
    <row r="237" spans="1:7" x14ac:dyDescent="0.25">
      <c r="A237" s="24" t="s">
        <v>20</v>
      </c>
      <c r="B237" s="24"/>
      <c r="C237" s="24"/>
      <c r="D237" s="24"/>
      <c r="E237" s="15">
        <f>E236*100/E235</f>
        <v>75</v>
      </c>
      <c r="F237" s="15">
        <f>F236*100/F235</f>
        <v>90</v>
      </c>
      <c r="G237" s="15"/>
    </row>
    <row r="238" spans="1:7" x14ac:dyDescent="0.25">
      <c r="A238" s="43" t="s">
        <v>37</v>
      </c>
      <c r="B238" s="43"/>
      <c r="C238" s="43"/>
      <c r="D238" s="43"/>
      <c r="E238" s="3">
        <v>0</v>
      </c>
      <c r="F238" s="14">
        <v>0</v>
      </c>
      <c r="G238" s="15"/>
    </row>
    <row r="239" spans="1:7" x14ac:dyDescent="0.25">
      <c r="A239" s="24" t="s">
        <v>41</v>
      </c>
      <c r="B239" s="24"/>
      <c r="C239" s="24"/>
      <c r="D239" s="24"/>
      <c r="E239" s="3"/>
      <c r="F239" s="14"/>
      <c r="G239" s="15"/>
    </row>
    <row r="240" spans="1:7" x14ac:dyDescent="0.25">
      <c r="A240" s="18" t="s">
        <v>23</v>
      </c>
      <c r="B240" s="18"/>
      <c r="C240" s="18"/>
      <c r="D240" s="18"/>
      <c r="E240" s="3">
        <v>8</v>
      </c>
      <c r="F240" s="14">
        <v>10</v>
      </c>
      <c r="G240" s="15">
        <f t="shared" ref="G240" si="22">(E240-F240)/F240*100</f>
        <v>-20</v>
      </c>
    </row>
    <row r="241" spans="1:7" x14ac:dyDescent="0.25">
      <c r="A241" s="24" t="s">
        <v>30</v>
      </c>
      <c r="B241" s="24"/>
      <c r="C241" s="24"/>
      <c r="D241" s="24"/>
      <c r="E241" s="15">
        <f>E240*100/E235</f>
        <v>100</v>
      </c>
      <c r="F241" s="15">
        <f>F240*100/F235</f>
        <v>100</v>
      </c>
      <c r="G241" s="15"/>
    </row>
    <row r="242" spans="1:7" x14ac:dyDescent="0.25">
      <c r="A242" s="43" t="s">
        <v>39</v>
      </c>
      <c r="B242" s="43"/>
      <c r="C242" s="43"/>
      <c r="D242" s="43"/>
      <c r="E242" s="3">
        <v>0</v>
      </c>
      <c r="F242" s="14">
        <v>0</v>
      </c>
      <c r="G242" s="15"/>
    </row>
    <row r="243" spans="1:7" x14ac:dyDescent="0.25">
      <c r="A243" s="24" t="s">
        <v>33</v>
      </c>
      <c r="B243" s="24"/>
      <c r="C243" s="24"/>
      <c r="D243" s="24"/>
      <c r="E243" s="3"/>
      <c r="F243" s="14"/>
      <c r="G243" s="15"/>
    </row>
    <row r="244" spans="1:7" ht="35.25" customHeight="1" x14ac:dyDescent="0.25">
      <c r="A244" s="18" t="s">
        <v>192</v>
      </c>
      <c r="B244" s="18"/>
      <c r="C244" s="18"/>
      <c r="D244" s="18"/>
      <c r="E244" s="3">
        <v>0</v>
      </c>
      <c r="F244" s="14">
        <v>0</v>
      </c>
      <c r="G244" s="15"/>
    </row>
    <row r="245" spans="1:7" x14ac:dyDescent="0.25">
      <c r="A245" s="18" t="s">
        <v>53</v>
      </c>
      <c r="B245" s="18"/>
      <c r="C245" s="18"/>
      <c r="D245" s="18"/>
      <c r="E245" s="3"/>
      <c r="F245" s="14"/>
      <c r="G245" s="12"/>
    </row>
    <row r="246" spans="1:7" x14ac:dyDescent="0.25">
      <c r="A246" s="43" t="s">
        <v>40</v>
      </c>
      <c r="B246" s="43"/>
      <c r="C246" s="43"/>
      <c r="D246" s="43"/>
      <c r="E246" s="3"/>
      <c r="F246" s="14"/>
      <c r="G246" s="12"/>
    </row>
    <row r="247" spans="1:7" ht="37.5" x14ac:dyDescent="0.25">
      <c r="A247" s="68" t="s">
        <v>42</v>
      </c>
      <c r="B247" s="68"/>
      <c r="C247" s="68"/>
      <c r="D247" s="69"/>
      <c r="E247" s="3" t="s">
        <v>2</v>
      </c>
      <c r="F247" s="14" t="s">
        <v>2</v>
      </c>
      <c r="G247" s="3" t="s">
        <v>55</v>
      </c>
    </row>
    <row r="248" spans="1:7" ht="18.75" customHeight="1" x14ac:dyDescent="0.25">
      <c r="A248" s="18" t="s">
        <v>35</v>
      </c>
      <c r="B248" s="18"/>
      <c r="C248" s="18"/>
      <c r="D248" s="18"/>
      <c r="E248" s="3">
        <v>3</v>
      </c>
      <c r="F248" s="14">
        <v>5</v>
      </c>
      <c r="G248" s="15">
        <f t="shared" ref="G248:G249" si="23">(E248-F248)/F248*100</f>
        <v>-40</v>
      </c>
    </row>
    <row r="249" spans="1:7" ht="18.75" customHeight="1" x14ac:dyDescent="0.25">
      <c r="A249" s="18" t="s">
        <v>19</v>
      </c>
      <c r="B249" s="18"/>
      <c r="C249" s="18"/>
      <c r="D249" s="18"/>
      <c r="E249" s="3">
        <v>2</v>
      </c>
      <c r="F249" s="14">
        <v>2</v>
      </c>
      <c r="G249" s="15">
        <f t="shared" si="23"/>
        <v>0</v>
      </c>
    </row>
    <row r="250" spans="1:7" ht="18.75" customHeight="1" x14ac:dyDescent="0.25">
      <c r="A250" s="39" t="s">
        <v>20</v>
      </c>
      <c r="B250" s="39"/>
      <c r="C250" s="39"/>
      <c r="D250" s="39"/>
      <c r="E250" s="15">
        <f>E249*100/E248</f>
        <v>66.666666666666671</v>
      </c>
      <c r="F250" s="15">
        <f>F249*100/F248</f>
        <v>40</v>
      </c>
      <c r="G250" s="15"/>
    </row>
    <row r="251" spans="1:7" ht="18.75" customHeight="1" x14ac:dyDescent="0.25">
      <c r="A251" s="18" t="s">
        <v>21</v>
      </c>
      <c r="B251" s="18"/>
      <c r="C251" s="18"/>
      <c r="D251" s="18"/>
      <c r="E251" s="9">
        <v>1</v>
      </c>
      <c r="F251" s="14">
        <v>3</v>
      </c>
      <c r="G251" s="15">
        <f t="shared" ref="G251" si="24">(E251-F251)/F251*100</f>
        <v>-66.666666666666657</v>
      </c>
    </row>
    <row r="252" spans="1:7" ht="18.75" customHeight="1" x14ac:dyDescent="0.25">
      <c r="A252" s="39" t="s">
        <v>22</v>
      </c>
      <c r="B252" s="39"/>
      <c r="C252" s="39"/>
      <c r="D252" s="39"/>
      <c r="E252" s="15">
        <f>E251*100/E248</f>
        <v>33.333333333333336</v>
      </c>
      <c r="F252" s="15">
        <f>F251*100/F248</f>
        <v>60</v>
      </c>
      <c r="G252" s="15"/>
    </row>
    <row r="253" spans="1:7" ht="18.75" customHeight="1" x14ac:dyDescent="0.25">
      <c r="A253" s="18" t="s">
        <v>157</v>
      </c>
      <c r="B253" s="18"/>
      <c r="C253" s="18"/>
      <c r="D253" s="18"/>
      <c r="E253" s="9">
        <v>2</v>
      </c>
      <c r="F253" s="14">
        <v>5</v>
      </c>
      <c r="G253" s="15">
        <f t="shared" ref="G253" si="25">(E253-F253)/F253*100</f>
        <v>-60</v>
      </c>
    </row>
    <row r="254" spans="1:7" ht="18.75" customHeight="1" x14ac:dyDescent="0.25">
      <c r="A254" s="39" t="s">
        <v>38</v>
      </c>
      <c r="B254" s="39"/>
      <c r="C254" s="39"/>
      <c r="D254" s="39"/>
      <c r="E254" s="15">
        <f>E253*100/E248</f>
        <v>66.666666666666671</v>
      </c>
      <c r="F254" s="15">
        <f>F253*100/F248</f>
        <v>100</v>
      </c>
      <c r="G254" s="15"/>
    </row>
    <row r="255" spans="1:7" ht="18.75" customHeight="1" x14ac:dyDescent="0.25">
      <c r="A255" s="18" t="s">
        <v>39</v>
      </c>
      <c r="B255" s="18"/>
      <c r="C255" s="18"/>
      <c r="D255" s="18"/>
      <c r="E255" s="9">
        <v>0</v>
      </c>
      <c r="F255" s="14"/>
      <c r="G255" s="15"/>
    </row>
    <row r="256" spans="1:7" ht="18.75" customHeight="1" x14ac:dyDescent="0.25">
      <c r="A256" s="39" t="s">
        <v>33</v>
      </c>
      <c r="B256" s="39"/>
      <c r="C256" s="39"/>
      <c r="D256" s="39"/>
      <c r="E256" s="9"/>
      <c r="F256" s="14"/>
      <c r="G256" s="15"/>
    </row>
    <row r="257" spans="1:7" ht="38.25" customHeight="1" x14ac:dyDescent="0.25">
      <c r="A257" s="18" t="s">
        <v>27</v>
      </c>
      <c r="B257" s="18"/>
      <c r="C257" s="18"/>
      <c r="D257" s="18"/>
      <c r="E257" s="9">
        <v>0</v>
      </c>
      <c r="F257" s="14">
        <v>0</v>
      </c>
      <c r="G257" s="15"/>
    </row>
    <row r="258" spans="1:7" ht="18.75" customHeight="1" x14ac:dyDescent="0.3">
      <c r="E258" s="5"/>
      <c r="F258" s="5"/>
      <c r="G258" s="5"/>
    </row>
    <row r="259" spans="1:7" ht="48.75" customHeight="1" x14ac:dyDescent="0.25">
      <c r="A259" s="67" t="s">
        <v>194</v>
      </c>
      <c r="B259" s="67"/>
      <c r="C259" s="67"/>
      <c r="D259" s="4"/>
    </row>
  </sheetData>
  <mergeCells count="265">
    <mergeCell ref="A243:D243"/>
    <mergeCell ref="A244:D244"/>
    <mergeCell ref="A245:D245"/>
    <mergeCell ref="A255:D255"/>
    <mergeCell ref="A256:D256"/>
    <mergeCell ref="A257:D257"/>
    <mergeCell ref="A259:C259"/>
    <mergeCell ref="A246:D246"/>
    <mergeCell ref="A247:D247"/>
    <mergeCell ref="A248:D248"/>
    <mergeCell ref="A249:D249"/>
    <mergeCell ref="A250:D250"/>
    <mergeCell ref="A251:D251"/>
    <mergeCell ref="A252:D252"/>
    <mergeCell ref="A253:D253"/>
    <mergeCell ref="A254:D254"/>
    <mergeCell ref="A234:D234"/>
    <mergeCell ref="A235:D235"/>
    <mergeCell ref="A236:D236"/>
    <mergeCell ref="A237:D237"/>
    <mergeCell ref="A238:D238"/>
    <mergeCell ref="A239:D239"/>
    <mergeCell ref="A240:D240"/>
    <mergeCell ref="A241:D241"/>
    <mergeCell ref="A242:D242"/>
    <mergeCell ref="A228:D228"/>
    <mergeCell ref="A229:D229"/>
    <mergeCell ref="A230:D230"/>
    <mergeCell ref="A222:D222"/>
    <mergeCell ref="A224:D224"/>
    <mergeCell ref="A225:D225"/>
    <mergeCell ref="A231:D231"/>
    <mergeCell ref="A232:D232"/>
    <mergeCell ref="C233:D233"/>
    <mergeCell ref="A233:B233"/>
    <mergeCell ref="A221:B221"/>
    <mergeCell ref="C221:D221"/>
    <mergeCell ref="A212:D212"/>
    <mergeCell ref="A213:D213"/>
    <mergeCell ref="A214:D214"/>
    <mergeCell ref="A215:D215"/>
    <mergeCell ref="A226:D226"/>
    <mergeCell ref="A227:D227"/>
    <mergeCell ref="A223:D223"/>
    <mergeCell ref="A208:D208"/>
    <mergeCell ref="A209:D209"/>
    <mergeCell ref="A211:D211"/>
    <mergeCell ref="A216:D216"/>
    <mergeCell ref="A217:D217"/>
    <mergeCell ref="A218:D218"/>
    <mergeCell ref="A219:D219"/>
    <mergeCell ref="A210:D210"/>
    <mergeCell ref="A220:D220"/>
    <mergeCell ref="A199:D199"/>
    <mergeCell ref="A200:D200"/>
    <mergeCell ref="A201:D201"/>
    <mergeCell ref="A202:D202"/>
    <mergeCell ref="A203:D203"/>
    <mergeCell ref="A204:D204"/>
    <mergeCell ref="A205:D205"/>
    <mergeCell ref="A206:D206"/>
    <mergeCell ref="A207:D207"/>
    <mergeCell ref="A186:D186"/>
    <mergeCell ref="A196:D196"/>
    <mergeCell ref="A197:D197"/>
    <mergeCell ref="A198:D198"/>
    <mergeCell ref="A187:D187"/>
    <mergeCell ref="A188:D188"/>
    <mergeCell ref="A189:D189"/>
    <mergeCell ref="A190:D190"/>
    <mergeCell ref="A191:D191"/>
    <mergeCell ref="A192:D192"/>
    <mergeCell ref="A193:D193"/>
    <mergeCell ref="A194:D194"/>
    <mergeCell ref="A195:D195"/>
    <mergeCell ref="A177:D177"/>
    <mergeCell ref="A178:D178"/>
    <mergeCell ref="A179:D179"/>
    <mergeCell ref="A180:D180"/>
    <mergeCell ref="A181:D181"/>
    <mergeCell ref="A182:D182"/>
    <mergeCell ref="A183:D183"/>
    <mergeCell ref="A184:D184"/>
    <mergeCell ref="A185:D185"/>
    <mergeCell ref="C173:D173"/>
    <mergeCell ref="C174:D174"/>
    <mergeCell ref="C175:D175"/>
    <mergeCell ref="C176:D176"/>
    <mergeCell ref="A173:B176"/>
    <mergeCell ref="A164:D164"/>
    <mergeCell ref="A165:D165"/>
    <mergeCell ref="A166:D166"/>
    <mergeCell ref="A167:D167"/>
    <mergeCell ref="A168:D168"/>
    <mergeCell ref="A169:D169"/>
    <mergeCell ref="A170:D170"/>
    <mergeCell ref="A171:D171"/>
    <mergeCell ref="A172:D172"/>
    <mergeCell ref="A155:D155"/>
    <mergeCell ref="A156:D156"/>
    <mergeCell ref="A157:D157"/>
    <mergeCell ref="A158:D158"/>
    <mergeCell ref="A159:D159"/>
    <mergeCell ref="A160:D160"/>
    <mergeCell ref="A161:D161"/>
    <mergeCell ref="A162:D162"/>
    <mergeCell ref="A163:D163"/>
    <mergeCell ref="C142:D142"/>
    <mergeCell ref="C143:D143"/>
    <mergeCell ref="A144:D144"/>
    <mergeCell ref="A145:D145"/>
    <mergeCell ref="A146:D146"/>
    <mergeCell ref="C147:D147"/>
    <mergeCell ref="A148:D148"/>
    <mergeCell ref="A149:B154"/>
    <mergeCell ref="A147:B147"/>
    <mergeCell ref="C149:D149"/>
    <mergeCell ref="C150:D150"/>
    <mergeCell ref="C151:D151"/>
    <mergeCell ref="C152:D152"/>
    <mergeCell ref="C153:D153"/>
    <mergeCell ref="C154:D154"/>
    <mergeCell ref="A139:B143"/>
    <mergeCell ref="C140:D140"/>
    <mergeCell ref="C141:D141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A136:D136"/>
    <mergeCell ref="A123:D123"/>
    <mergeCell ref="A124:D124"/>
    <mergeCell ref="A125:D125"/>
    <mergeCell ref="A126:D126"/>
    <mergeCell ref="A127:B127"/>
    <mergeCell ref="C127:D127"/>
    <mergeCell ref="A137:D137"/>
    <mergeCell ref="A138:D138"/>
    <mergeCell ref="C139:D139"/>
    <mergeCell ref="A115:D115"/>
    <mergeCell ref="A116:A119"/>
    <mergeCell ref="B116:D116"/>
    <mergeCell ref="B117:D117"/>
    <mergeCell ref="B118:D118"/>
    <mergeCell ref="B119:D119"/>
    <mergeCell ref="A120:D120"/>
    <mergeCell ref="A121:A122"/>
    <mergeCell ref="B121:D121"/>
    <mergeCell ref="B122:D122"/>
    <mergeCell ref="A106:C107"/>
    <mergeCell ref="A108:D108"/>
    <mergeCell ref="A109:A111"/>
    <mergeCell ref="B109:D109"/>
    <mergeCell ref="B110:D110"/>
    <mergeCell ref="B111:D111"/>
    <mergeCell ref="A112:D112"/>
    <mergeCell ref="A113:D113"/>
    <mergeCell ref="A114:D114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3:G3"/>
    <mergeCell ref="A1:G1"/>
    <mergeCell ref="A2:G2"/>
    <mergeCell ref="A96:D96"/>
    <mergeCell ref="A15:D15"/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25:D25"/>
    <mergeCell ref="A26:D26"/>
    <mergeCell ref="A27:D27"/>
    <mergeCell ref="A28:D28"/>
    <mergeCell ref="A29:D29"/>
    <mergeCell ref="A20:D20"/>
    <mergeCell ref="A21:D21"/>
    <mergeCell ref="A22:D22"/>
    <mergeCell ref="A23:D23"/>
    <mergeCell ref="A24:D24"/>
    <mergeCell ref="A35:D35"/>
    <mergeCell ref="A5:D5"/>
    <mergeCell ref="A6:D6"/>
    <mergeCell ref="A7:D7"/>
    <mergeCell ref="A8:D8"/>
    <mergeCell ref="A9:D9"/>
    <mergeCell ref="A36:D36"/>
    <mergeCell ref="A37:D37"/>
    <mergeCell ref="A38:B38"/>
    <mergeCell ref="C38:D38"/>
    <mergeCell ref="A49:D49"/>
    <mergeCell ref="A39:D39"/>
    <mergeCell ref="A30:D30"/>
    <mergeCell ref="A31:D31"/>
    <mergeCell ref="A32:D32"/>
    <mergeCell ref="A33:D33"/>
    <mergeCell ref="A34:D34"/>
    <mergeCell ref="A50:D50"/>
    <mergeCell ref="A51:D51"/>
    <mergeCell ref="A52:D52"/>
    <mergeCell ref="A44:D44"/>
    <mergeCell ref="A45:D45"/>
    <mergeCell ref="A46:D46"/>
    <mergeCell ref="A47:D47"/>
    <mergeCell ref="A48:D48"/>
    <mergeCell ref="A40:D40"/>
    <mergeCell ref="A41:D41"/>
    <mergeCell ref="A42:D42"/>
    <mergeCell ref="A43:D43"/>
    <mergeCell ref="A58:D58"/>
    <mergeCell ref="A59:D59"/>
    <mergeCell ref="A60:D60"/>
    <mergeCell ref="A61:D61"/>
    <mergeCell ref="A62:D62"/>
    <mergeCell ref="A53:D53"/>
    <mergeCell ref="A54:D54"/>
    <mergeCell ref="A55:D55"/>
    <mergeCell ref="A56:D56"/>
    <mergeCell ref="A57:D57"/>
    <mergeCell ref="A67:D67"/>
    <mergeCell ref="A68:D68"/>
    <mergeCell ref="A69:D69"/>
    <mergeCell ref="A70:D70"/>
    <mergeCell ref="A71:D71"/>
    <mergeCell ref="A63:D63"/>
    <mergeCell ref="A64:D64"/>
    <mergeCell ref="A65:D65"/>
    <mergeCell ref="A66:D66"/>
    <mergeCell ref="A82:D82"/>
    <mergeCell ref="A83:D83"/>
    <mergeCell ref="A84:D84"/>
    <mergeCell ref="A85:D85"/>
    <mergeCell ref="A86:D86"/>
    <mergeCell ref="A78:D78"/>
    <mergeCell ref="A79:D79"/>
    <mergeCell ref="A80:D80"/>
    <mergeCell ref="A72:D72"/>
    <mergeCell ref="A73:D73"/>
    <mergeCell ref="A74:D74"/>
    <mergeCell ref="A75:D75"/>
    <mergeCell ref="A76:D76"/>
    <mergeCell ref="A92:D92"/>
    <mergeCell ref="A93:D93"/>
    <mergeCell ref="A94:D94"/>
    <mergeCell ref="A95:D95"/>
    <mergeCell ref="A87:D87"/>
    <mergeCell ref="A88:D88"/>
    <mergeCell ref="A89:D89"/>
    <mergeCell ref="A90:D90"/>
    <mergeCell ref="A91:D91"/>
  </mergeCells>
  <pageMargins left="0.7" right="0.7" top="0.75" bottom="0.75" header="0.3" footer="0.3"/>
  <pageSetup paperSize="9" scale="64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Прокуратура Архангельской обла</vt:lpstr>
      <vt:lpstr>'Прокуратура Архангельской обла'!Область_печати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Никулин Игорь Леонидович</dc:creator>
  <cp:lastModifiedBy>Быкова Любовь Геннадьевна</cp:lastModifiedBy>
  <cp:lastPrinted>2024-09-17T13:02:45Z</cp:lastPrinted>
  <dcterms:created xsi:type="dcterms:W3CDTF">2021-07-12T09:50:45Z</dcterms:created>
  <dcterms:modified xsi:type="dcterms:W3CDTF">2024-09-18T06:40:34Z</dcterms:modified>
</cp:coreProperties>
</file>